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28500" windowHeight="13335" activeTab="0"/>
  </bookViews>
  <sheets>
    <sheet name="Break-even" sheetId="1" r:id="rId1"/>
    <sheet name="Help" sheetId="2" r:id="rId2"/>
  </sheets>
  <definedNames>
    <definedName name="_xlnm.Print_Area" localSheetId="0">'Break-even'!$B$2:$L$36</definedName>
    <definedName name="_xlnm.Print_Area" localSheetId="1">'Help'!$B$2:$F$11</definedName>
  </definedNames>
  <calcPr fullCalcOnLoad="1"/>
</workbook>
</file>

<file path=xl/sharedStrings.xml><?xml version="1.0" encoding="utf-8"?>
<sst xmlns="http://schemas.openxmlformats.org/spreadsheetml/2006/main" count="26" uniqueCount="25">
  <si>
    <t>Gross margin from box</t>
  </si>
  <si>
    <t xml:space="preserve">Gross margin per unit from box </t>
  </si>
  <si>
    <t>Total sales needed</t>
  </si>
  <si>
    <t>Sales</t>
  </si>
  <si>
    <t xml:space="preserve">This equates to </t>
  </si>
  <si>
    <t>Less the cost of goods sold (per unit):</t>
  </si>
  <si>
    <t>Cost of goods sold:</t>
  </si>
  <si>
    <t>Check the price per unit and cost of goods sold. You will be losing money.</t>
  </si>
  <si>
    <t>Available time</t>
  </si>
  <si>
    <t>How many weeks can you work each year?</t>
  </si>
  <si>
    <t>Required return</t>
  </si>
  <si>
    <t>Desired financial return</t>
  </si>
  <si>
    <t>Level of overheads</t>
  </si>
  <si>
    <t>Price of each unit</t>
  </si>
  <si>
    <t>Labour</t>
  </si>
  <si>
    <t>Materials</t>
  </si>
  <si>
    <t>Total cost per unit</t>
  </si>
  <si>
    <t>Gross margin per unit</t>
  </si>
  <si>
    <t>Results</t>
  </si>
  <si>
    <t>Break-even calculator</t>
  </si>
  <si>
    <r>
      <t>Please note:</t>
    </r>
    <r>
      <rPr>
        <i/>
        <sz val="9"/>
        <rFont val="Arial"/>
        <family val="2"/>
      </rPr>
      <t xml:space="preserve"> This is a guide only and should neither replace competent advice nor be taken, or relied upon, as financial or professional advice. Seek professional advice before making any decision that could affect your business. </t>
    </r>
  </si>
  <si>
    <t>Gross margin required</t>
  </si>
  <si>
    <t>Number of units that must be sold to reach your target</t>
  </si>
  <si>
    <t xml:space="preserve">Break-even </t>
  </si>
  <si>
    <r>
      <rPr>
        <sz val="11"/>
        <rFont val="Arial Black"/>
        <family val="0"/>
      </rPr>
      <t>Required return</t>
    </r>
    <r>
      <rPr>
        <sz val="10"/>
        <rFont val="Arial"/>
        <family val="2"/>
      </rPr>
      <t xml:space="preserve">
First, enter the financial return you desire along with your level of overheads. The template will automatically calculate your gross margin required. You’ll also see the numbers in the ‘results’ column change as you alter these figures.
</t>
    </r>
    <r>
      <rPr>
        <sz val="11"/>
        <rFont val="Arial Black"/>
        <family val="0"/>
      </rPr>
      <t>Sales</t>
    </r>
    <r>
      <rPr>
        <sz val="10"/>
        <rFont val="Arial"/>
        <family val="2"/>
      </rPr>
      <t xml:space="preserve">
Input the price of each unit followed by your cost of goods sold per unit. This includes the cost of labour per unit sold and the cost of materials per unit sold. 
Your total cost per unit will be calculated by the template, as will your gross margin per unit.
</t>
    </r>
    <r>
      <rPr>
        <sz val="11"/>
        <rFont val="Arial Black"/>
        <family val="0"/>
      </rPr>
      <t>Available time</t>
    </r>
    <r>
      <rPr>
        <sz val="10"/>
        <rFont val="Arial"/>
        <family val="2"/>
      </rPr>
      <t xml:space="preserve">
Finally, enter the available time you have each year – in number of weeks. For example, you may close your business down for four weeks a year so your available time would be 48 weeks.
</t>
    </r>
    <r>
      <rPr>
        <sz val="11"/>
        <rFont val="Arial Black"/>
        <family val="0"/>
      </rPr>
      <t>Results</t>
    </r>
    <r>
      <rPr>
        <sz val="10"/>
        <rFont val="Arial"/>
        <family val="2"/>
      </rPr>
      <t xml:space="preserve">
After you input all the above figures, the results section will be calculated automatically to show the number of units you need to sell for the year, your total sales needed, and how many units that comes to per week.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</si>
</sst>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1409]#,##0"/>
    <numFmt numFmtId="167" formatCode="[$£-809]#,##0.00"/>
    <numFmt numFmtId="168" formatCode="#,##0_ ;\-#,##0\ "/>
    <numFmt numFmtId="169" formatCode="[$£-809]#,##0.000"/>
    <numFmt numFmtId="170" formatCode="[$£-809]#,##0.0"/>
    <numFmt numFmtId="171" formatCode="[$£-809]#,##0"/>
    <numFmt numFmtId="172" formatCode="[$$-409]#,##0"/>
    <numFmt numFmtId="173" formatCode="[$$-409]#,##0.00"/>
    <numFmt numFmtId="174" formatCode="[$$-1409]#,##0;\-[$$-1409]#,##0"/>
  </numFmts>
  <fonts count="57">
    <font>
      <sz val="8.5"/>
      <name val="Verdana"/>
      <family val="0"/>
    </font>
    <font>
      <sz val="8"/>
      <name val="Verdana"/>
      <family val="2"/>
    </font>
    <font>
      <sz val="8.5"/>
      <name val="Tahoma"/>
      <family val="2"/>
    </font>
    <font>
      <sz val="10"/>
      <name val="Arial"/>
      <family val="2"/>
    </font>
    <font>
      <b/>
      <sz val="8"/>
      <color indexed="9"/>
      <name val="Tahoma"/>
      <family val="2"/>
    </font>
    <font>
      <b/>
      <sz val="8"/>
      <color indexed="8"/>
      <name val="Tahoma"/>
      <family val="2"/>
    </font>
    <font>
      <u val="single"/>
      <sz val="8.5"/>
      <color indexed="12"/>
      <name val="Tahoma"/>
      <family val="2"/>
    </font>
    <font>
      <sz val="9"/>
      <name val="Arial"/>
      <family val="2"/>
    </font>
    <font>
      <sz val="9"/>
      <color indexed="22"/>
      <name val="Arial"/>
      <family val="2"/>
    </font>
    <font>
      <sz val="9"/>
      <color indexed="9"/>
      <name val="Arial"/>
      <family val="2"/>
    </font>
    <font>
      <b/>
      <sz val="9"/>
      <name val="Arial"/>
      <family val="2"/>
    </font>
    <font>
      <b/>
      <sz val="9"/>
      <color indexed="62"/>
      <name val="Arial"/>
      <family val="2"/>
    </font>
    <font>
      <sz val="18"/>
      <name val="Arial Black"/>
      <family val="2"/>
    </font>
    <font>
      <b/>
      <sz val="9"/>
      <name val="Arial Black"/>
      <family val="2"/>
    </font>
    <font>
      <sz val="9"/>
      <name val="Arial Black"/>
      <family val="2"/>
    </font>
    <font>
      <sz val="9"/>
      <color indexed="62"/>
      <name val="Arial Black"/>
      <family val="2"/>
    </font>
    <font>
      <i/>
      <sz val="9"/>
      <name val="Arial"/>
      <family val="2"/>
    </font>
    <font>
      <sz val="9"/>
      <color indexed="23"/>
      <name val="Arial"/>
      <family val="2"/>
    </font>
    <font>
      <b/>
      <sz val="9"/>
      <color indexed="23"/>
      <name val="Arial"/>
      <family val="2"/>
    </font>
    <font>
      <i/>
      <sz val="9"/>
      <name val="Arial Black"/>
      <family val="2"/>
    </font>
    <font>
      <sz val="11"/>
      <name val="Arial Black"/>
      <family val="0"/>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53"/>
      <name val="Verdana"/>
      <family val="2"/>
    </font>
    <font>
      <u val="single"/>
      <sz val="11"/>
      <color indexed="63"/>
      <name val="Calibri"/>
      <family val="0"/>
    </font>
    <font>
      <sz val="11"/>
      <color indexed="63"/>
      <name val="Calibri"/>
      <family val="0"/>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55"/>
      </right>
      <top style="thin">
        <color indexed="55"/>
      </top>
      <bottom>
        <color indexed="63"/>
      </bottom>
    </border>
    <border>
      <left style="thin">
        <color indexed="22"/>
      </left>
      <right style="thin">
        <color indexed="22"/>
      </right>
      <top style="thin">
        <color indexed="22"/>
      </top>
      <bottom style="thin">
        <color indexed="22"/>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style="thin"/>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thin"/>
    </border>
    <border>
      <left style="thin">
        <color indexed="55"/>
      </left>
      <right>
        <color indexed="63"/>
      </right>
      <top style="thin">
        <color indexed="55"/>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37" fontId="4" fillId="30" borderId="3" applyBorder="0">
      <alignment horizontal="left" vertical="center" indent="1"/>
      <protection/>
    </xf>
    <xf numFmtId="0" fontId="5" fillId="0" borderId="4" applyNumberFormat="0" applyFill="0">
      <alignment horizontal="centerContinuous" vertical="top"/>
      <protection/>
    </xf>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6" fillId="0" borderId="0" applyNumberFormat="0" applyFill="0" applyBorder="0" applyAlignment="0" applyProtection="0"/>
    <xf numFmtId="0" fontId="50" fillId="31" borderId="1" applyNumberFormat="0" applyAlignment="0" applyProtection="0"/>
    <xf numFmtId="0" fontId="51" fillId="0" borderId="8" applyNumberFormat="0" applyFill="0" applyAlignment="0" applyProtection="0"/>
    <xf numFmtId="0" fontId="52" fillId="32" borderId="0" applyNumberFormat="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0" fillId="33" borderId="9" applyNumberFormat="0" applyFont="0" applyAlignment="0" applyProtection="0"/>
    <xf numFmtId="0" fontId="53" fillId="27" borderId="10"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54" fillId="0" borderId="0" applyNumberForma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cellStyleXfs>
  <cellXfs count="117">
    <xf numFmtId="0" fontId="0" fillId="0" borderId="0" xfId="0" applyAlignment="1">
      <alignment/>
    </xf>
    <xf numFmtId="0" fontId="9" fillId="34" borderId="0" xfId="65" applyFont="1" applyFill="1" applyAlignment="1">
      <alignment horizontal="right" vertical="center"/>
      <protection/>
    </xf>
    <xf numFmtId="0" fontId="10" fillId="34" borderId="0" xfId="0" applyFont="1" applyFill="1" applyBorder="1" applyAlignment="1" applyProtection="1">
      <alignment horizontal="center" vertical="center" wrapText="1"/>
      <protection/>
    </xf>
    <xf numFmtId="0" fontId="7" fillId="34" borderId="4" xfId="0" applyFont="1" applyFill="1" applyBorder="1" applyAlignment="1" applyProtection="1">
      <alignment horizontal="left" vertical="center" wrapText="1"/>
      <protection/>
    </xf>
    <xf numFmtId="0" fontId="7" fillId="34" borderId="0" xfId="0" applyFont="1" applyFill="1" applyBorder="1" applyAlignment="1" applyProtection="1">
      <alignment horizontal="center" vertical="center" wrapText="1"/>
      <protection/>
    </xf>
    <xf numFmtId="0" fontId="7" fillId="34" borderId="0" xfId="0" applyFont="1" applyFill="1" applyBorder="1" applyAlignment="1" applyProtection="1">
      <alignment/>
      <protection/>
    </xf>
    <xf numFmtId="0" fontId="10" fillId="34" borderId="0"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7" fillId="34" borderId="0" xfId="0" applyFont="1" applyFill="1" applyBorder="1" applyAlignment="1" applyProtection="1">
      <alignment/>
      <protection/>
    </xf>
    <xf numFmtId="0" fontId="7" fillId="34" borderId="12" xfId="0" applyFont="1" applyFill="1" applyBorder="1" applyAlignment="1" applyProtection="1">
      <alignment/>
      <protection/>
    </xf>
    <xf numFmtId="0" fontId="7" fillId="34" borderId="0" xfId="0" applyFont="1" applyFill="1" applyBorder="1" applyAlignment="1" applyProtection="1">
      <alignment horizontal="right" vertical="center"/>
      <protection/>
    </xf>
    <xf numFmtId="172" fontId="7" fillId="34" borderId="13" xfId="44" applyNumberFormat="1" applyFont="1" applyFill="1" applyBorder="1" applyAlignment="1" applyProtection="1">
      <alignment vertical="center"/>
      <protection locked="0"/>
    </xf>
    <xf numFmtId="7" fontId="10" fillId="34" borderId="14" xfId="44" applyNumberFormat="1" applyFont="1" applyFill="1" applyBorder="1" applyAlignment="1" applyProtection="1">
      <alignment vertical="center"/>
      <protection/>
    </xf>
    <xf numFmtId="3" fontId="7" fillId="34" borderId="0" xfId="0" applyNumberFormat="1" applyFont="1" applyFill="1" applyBorder="1" applyAlignment="1" applyProtection="1">
      <alignment vertical="center"/>
      <protection/>
    </xf>
    <xf numFmtId="0" fontId="7" fillId="34" borderId="14" xfId="0" applyFont="1" applyFill="1" applyBorder="1" applyAlignment="1" applyProtection="1">
      <alignment/>
      <protection/>
    </xf>
    <xf numFmtId="165" fontId="7" fillId="34" borderId="0" xfId="0" applyNumberFormat="1" applyFont="1" applyFill="1" applyBorder="1" applyAlignment="1" applyProtection="1">
      <alignment vertical="center"/>
      <protection/>
    </xf>
    <xf numFmtId="7" fontId="7" fillId="34" borderId="0" xfId="44" applyNumberFormat="1" applyFont="1" applyFill="1" applyBorder="1" applyAlignment="1" applyProtection="1">
      <alignment vertical="center"/>
      <protection/>
    </xf>
    <xf numFmtId="172" fontId="10" fillId="34" borderId="13" xfId="69" applyNumberFormat="1" applyFont="1" applyFill="1" applyBorder="1" applyAlignment="1" applyProtection="1">
      <alignment vertical="center"/>
      <protection/>
    </xf>
    <xf numFmtId="0" fontId="10" fillId="34" borderId="0" xfId="0" applyFont="1" applyFill="1" applyBorder="1" applyAlignment="1" applyProtection="1">
      <alignment horizontal="right" vertical="center"/>
      <protection/>
    </xf>
    <xf numFmtId="7" fontId="7" fillId="34" borderId="14" xfId="44" applyNumberFormat="1" applyFont="1" applyFill="1" applyBorder="1" applyAlignment="1" applyProtection="1">
      <alignment vertical="center"/>
      <protection/>
    </xf>
    <xf numFmtId="9" fontId="7" fillId="34" borderId="0" xfId="69" applyFont="1" applyFill="1" applyBorder="1" applyAlignment="1" applyProtection="1">
      <alignment horizontal="right" vertical="center"/>
      <protection/>
    </xf>
    <xf numFmtId="173" fontId="7" fillId="34" borderId="13" xfId="44" applyNumberFormat="1" applyFont="1" applyFill="1" applyBorder="1" applyAlignment="1" applyProtection="1">
      <alignment vertical="center"/>
      <protection locked="0"/>
    </xf>
    <xf numFmtId="0" fontId="11" fillId="34" borderId="0" xfId="44" applyNumberFormat="1" applyFont="1" applyFill="1" applyBorder="1" applyAlignment="1" applyProtection="1">
      <alignment horizontal="center" vertical="center"/>
      <protection/>
    </xf>
    <xf numFmtId="0" fontId="11" fillId="34" borderId="14" xfId="44" applyNumberFormat="1" applyFont="1" applyFill="1" applyBorder="1" applyAlignment="1" applyProtection="1">
      <alignment horizontal="center" vertical="center"/>
      <protection/>
    </xf>
    <xf numFmtId="0" fontId="7" fillId="34" borderId="15" xfId="0" applyFont="1" applyFill="1" applyBorder="1" applyAlignment="1" applyProtection="1">
      <alignment/>
      <protection/>
    </xf>
    <xf numFmtId="0" fontId="7" fillId="34" borderId="16" xfId="0" applyFont="1" applyFill="1" applyBorder="1" applyAlignment="1" applyProtection="1">
      <alignment/>
      <protection/>
    </xf>
    <xf numFmtId="0" fontId="11" fillId="34" borderId="16" xfId="44" applyNumberFormat="1" applyFont="1" applyFill="1" applyBorder="1" applyAlignment="1" applyProtection="1">
      <alignment horizontal="center" vertical="center"/>
      <protection/>
    </xf>
    <xf numFmtId="0" fontId="7" fillId="34" borderId="16" xfId="0" applyFont="1" applyFill="1" applyBorder="1" applyAlignment="1" applyProtection="1">
      <alignment horizontal="right" vertical="center" wrapText="1"/>
      <protection/>
    </xf>
    <xf numFmtId="0" fontId="11" fillId="34" borderId="17" xfId="44" applyNumberFormat="1" applyFont="1" applyFill="1" applyBorder="1" applyAlignment="1" applyProtection="1">
      <alignment horizontal="center" vertical="center"/>
      <protection/>
    </xf>
    <xf numFmtId="7" fontId="10" fillId="34" borderId="0" xfId="44" applyNumberFormat="1" applyFont="1" applyFill="1" applyBorder="1" applyAlignment="1" applyProtection="1">
      <alignment vertical="center"/>
      <protection/>
    </xf>
    <xf numFmtId="0" fontId="7" fillId="34" borderId="0" xfId="0" applyFont="1" applyFill="1" applyBorder="1" applyAlignment="1" applyProtection="1">
      <alignment vertical="center" wrapText="1"/>
      <protection/>
    </xf>
    <xf numFmtId="0" fontId="7" fillId="34" borderId="0" xfId="0" applyFont="1" applyFill="1" applyBorder="1" applyAlignment="1" applyProtection="1">
      <alignment horizontal="right"/>
      <protection/>
    </xf>
    <xf numFmtId="168" fontId="7" fillId="34" borderId="13" xfId="44" applyNumberFormat="1" applyFont="1" applyFill="1" applyBorder="1" applyAlignment="1" applyProtection="1">
      <alignment vertical="center"/>
      <protection locked="0"/>
    </xf>
    <xf numFmtId="0" fontId="7" fillId="34" borderId="18" xfId="0" applyFont="1" applyFill="1" applyBorder="1" applyAlignment="1">
      <alignment vertical="center"/>
    </xf>
    <xf numFmtId="5" fontId="10" fillId="34" borderId="18" xfId="0" applyNumberFormat="1" applyFont="1" applyFill="1" applyBorder="1" applyAlignment="1">
      <alignment vertical="center"/>
    </xf>
    <xf numFmtId="164" fontId="7" fillId="34" borderId="18" xfId="0" applyNumberFormat="1" applyFont="1" applyFill="1" applyBorder="1" applyAlignment="1">
      <alignment vertical="center"/>
    </xf>
    <xf numFmtId="164" fontId="7" fillId="34" borderId="0" xfId="0" applyNumberFormat="1" applyFont="1" applyFill="1" applyBorder="1" applyAlignment="1">
      <alignment vertical="center"/>
    </xf>
    <xf numFmtId="0" fontId="7" fillId="34" borderId="0" xfId="0" applyFont="1" applyFill="1" applyBorder="1" applyAlignment="1">
      <alignment vertical="center"/>
    </xf>
    <xf numFmtId="0" fontId="7" fillId="34" borderId="0" xfId="65" applyFont="1" applyFill="1" applyAlignment="1">
      <alignment vertical="center"/>
      <protection/>
    </xf>
    <xf numFmtId="0" fontId="14" fillId="34" borderId="0" xfId="0" applyFont="1" applyFill="1" applyBorder="1" applyAlignment="1" applyProtection="1">
      <alignment horizontal="left" vertical="center" wrapText="1"/>
      <protection/>
    </xf>
    <xf numFmtId="0" fontId="14" fillId="34" borderId="19" xfId="0" applyFont="1" applyFill="1" applyBorder="1" applyAlignment="1" applyProtection="1">
      <alignment/>
      <protection/>
    </xf>
    <xf numFmtId="0" fontId="14" fillId="34" borderId="0" xfId="0" applyFont="1" applyFill="1" applyBorder="1" applyAlignment="1" applyProtection="1">
      <alignment/>
      <protection/>
    </xf>
    <xf numFmtId="0" fontId="14" fillId="34" borderId="20" xfId="0" applyFont="1" applyFill="1" applyBorder="1" applyAlignment="1" applyProtection="1">
      <alignment/>
      <protection/>
    </xf>
    <xf numFmtId="7" fontId="14" fillId="34" borderId="0" xfId="44" applyNumberFormat="1" applyFont="1" applyFill="1" applyBorder="1" applyAlignment="1" applyProtection="1">
      <alignment vertical="center"/>
      <protection/>
    </xf>
    <xf numFmtId="0" fontId="14" fillId="34" borderId="0" xfId="0" applyFont="1" applyFill="1" applyBorder="1" applyAlignment="1" applyProtection="1">
      <alignment horizontal="center" vertical="center"/>
      <protection/>
    </xf>
    <xf numFmtId="1" fontId="14" fillId="34" borderId="0" xfId="0" applyNumberFormat="1" applyFont="1" applyFill="1" applyBorder="1" applyAlignment="1" applyProtection="1">
      <alignment horizontal="center" vertical="center"/>
      <protection/>
    </xf>
    <xf numFmtId="0" fontId="14" fillId="34" borderId="0" xfId="0" applyFont="1" applyFill="1" applyBorder="1" applyAlignment="1" applyProtection="1">
      <alignment horizontal="right" vertical="center"/>
      <protection/>
    </xf>
    <xf numFmtId="172" fontId="14" fillId="34" borderId="0" xfId="0" applyNumberFormat="1" applyFont="1" applyFill="1" applyBorder="1" applyAlignment="1" applyProtection="1">
      <alignment horizontal="center" vertical="center"/>
      <protection/>
    </xf>
    <xf numFmtId="0" fontId="14" fillId="34" borderId="0" xfId="0" applyFont="1" applyFill="1" applyBorder="1" applyAlignment="1" applyProtection="1">
      <alignment horizontal="center" vertical="center" wrapText="1"/>
      <protection/>
    </xf>
    <xf numFmtId="0" fontId="15" fillId="34" borderId="0" xfId="44" applyNumberFormat="1" applyFont="1" applyFill="1" applyBorder="1" applyAlignment="1" applyProtection="1">
      <alignment horizontal="center" vertical="center"/>
      <protection/>
    </xf>
    <xf numFmtId="0" fontId="13" fillId="34" borderId="18" xfId="0" applyFont="1" applyFill="1" applyBorder="1" applyAlignment="1">
      <alignment horizontal="left" vertical="center"/>
    </xf>
    <xf numFmtId="167" fontId="14" fillId="34" borderId="0" xfId="44" applyNumberFormat="1" applyFont="1" applyFill="1" applyBorder="1" applyAlignment="1" applyProtection="1">
      <alignment vertical="center"/>
      <protection/>
    </xf>
    <xf numFmtId="173" fontId="14" fillId="34" borderId="13" xfId="69" applyNumberFormat="1" applyFont="1" applyFill="1" applyBorder="1" applyAlignment="1" applyProtection="1">
      <alignment vertical="center"/>
      <protection/>
    </xf>
    <xf numFmtId="0" fontId="14" fillId="34" borderId="21" xfId="0" applyFont="1" applyFill="1" applyBorder="1" applyAlignment="1" applyProtection="1">
      <alignment horizontal="right" vertical="center"/>
      <protection/>
    </xf>
    <xf numFmtId="0" fontId="7" fillId="34" borderId="0" xfId="0" applyFont="1" applyFill="1" applyBorder="1" applyAlignment="1" applyProtection="1">
      <alignment horizontal="right" vertical="center" wrapText="1"/>
      <protection/>
    </xf>
    <xf numFmtId="0" fontId="14" fillId="34" borderId="20" xfId="0" applyFont="1" applyFill="1" applyBorder="1" applyAlignment="1" applyProtection="1">
      <alignment/>
      <protection/>
    </xf>
    <xf numFmtId="0" fontId="7" fillId="35" borderId="0" xfId="0" applyFont="1" applyFill="1" applyAlignment="1" applyProtection="1">
      <alignment/>
      <protection/>
    </xf>
    <xf numFmtId="0" fontId="8" fillId="35" borderId="0" xfId="0" applyFont="1" applyFill="1" applyAlignment="1" applyProtection="1">
      <alignment/>
      <protection/>
    </xf>
    <xf numFmtId="0" fontId="9" fillId="35" borderId="0" xfId="0" applyFont="1" applyFill="1" applyAlignment="1" applyProtection="1">
      <alignment/>
      <protection/>
    </xf>
    <xf numFmtId="0" fontId="10" fillId="35" borderId="0" xfId="0" applyFont="1" applyFill="1" applyBorder="1" applyAlignment="1" applyProtection="1">
      <alignment horizontal="center" vertical="center" wrapText="1"/>
      <protection/>
    </xf>
    <xf numFmtId="0" fontId="7" fillId="35" borderId="0" xfId="0" applyFont="1" applyFill="1" applyBorder="1" applyAlignment="1" applyProtection="1">
      <alignment horizontal="center" vertical="center" wrapText="1"/>
      <protection/>
    </xf>
    <xf numFmtId="0" fontId="7" fillId="35" borderId="0" xfId="0" applyFont="1" applyFill="1" applyBorder="1" applyAlignment="1" applyProtection="1">
      <alignment/>
      <protection/>
    </xf>
    <xf numFmtId="7" fontId="10" fillId="35" borderId="0" xfId="44" applyNumberFormat="1" applyFont="1" applyFill="1" applyBorder="1" applyAlignment="1" applyProtection="1">
      <alignment vertical="center"/>
      <protection/>
    </xf>
    <xf numFmtId="0" fontId="11" fillId="35" borderId="0" xfId="44" applyNumberFormat="1" applyFont="1" applyFill="1" applyBorder="1" applyAlignment="1" applyProtection="1">
      <alignment horizontal="center" vertical="center"/>
      <protection/>
    </xf>
    <xf numFmtId="0" fontId="10" fillId="35" borderId="0"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7" fontId="7" fillId="35" borderId="0" xfId="44" applyNumberFormat="1" applyFont="1" applyFill="1" applyBorder="1" applyAlignment="1" applyProtection="1">
      <alignment vertical="center"/>
      <protection/>
    </xf>
    <xf numFmtId="0" fontId="17" fillId="35" borderId="0" xfId="0" applyFont="1" applyFill="1" applyAlignment="1" applyProtection="1">
      <alignment/>
      <protection/>
    </xf>
    <xf numFmtId="0" fontId="17" fillId="35" borderId="0" xfId="0" applyFont="1" applyFill="1" applyBorder="1" applyAlignment="1" applyProtection="1">
      <alignment/>
      <protection/>
    </xf>
    <xf numFmtId="0" fontId="17" fillId="35" borderId="0" xfId="0" applyFont="1" applyFill="1" applyBorder="1" applyAlignment="1" applyProtection="1">
      <alignment horizontal="right" vertical="center"/>
      <protection/>
    </xf>
    <xf numFmtId="7" fontId="17" fillId="35" borderId="0" xfId="0" applyNumberFormat="1" applyFont="1" applyFill="1" applyBorder="1" applyAlignment="1" applyProtection="1">
      <alignment vertical="center"/>
      <protection/>
    </xf>
    <xf numFmtId="0" fontId="18" fillId="35" borderId="0" xfId="44" applyNumberFormat="1" applyFont="1" applyFill="1" applyBorder="1" applyAlignment="1" applyProtection="1">
      <alignment horizontal="center" vertical="center"/>
      <protection/>
    </xf>
    <xf numFmtId="164" fontId="17" fillId="35" borderId="0" xfId="0" applyNumberFormat="1" applyFont="1" applyFill="1" applyBorder="1" applyAlignment="1" applyProtection="1">
      <alignment vertical="center"/>
      <protection/>
    </xf>
    <xf numFmtId="3" fontId="18" fillId="35" borderId="0" xfId="44" applyNumberFormat="1" applyFont="1" applyFill="1" applyBorder="1" applyAlignment="1" applyProtection="1">
      <alignment horizontal="center" vertical="center"/>
      <protection/>
    </xf>
    <xf numFmtId="44" fontId="18" fillId="35" borderId="0" xfId="44" applyFont="1" applyFill="1" applyBorder="1" applyAlignment="1" applyProtection="1">
      <alignment vertical="center"/>
      <protection/>
    </xf>
    <xf numFmtId="0" fontId="17" fillId="35" borderId="0" xfId="0" applyFont="1" applyFill="1" applyBorder="1" applyAlignment="1" applyProtection="1">
      <alignment/>
      <protection/>
    </xf>
    <xf numFmtId="3" fontId="17" fillId="35" borderId="0" xfId="0" applyNumberFormat="1" applyFont="1" applyFill="1" applyBorder="1" applyAlignment="1" applyProtection="1">
      <alignment/>
      <protection/>
    </xf>
    <xf numFmtId="44" fontId="17" fillId="35" borderId="0" xfId="44" applyFont="1" applyFill="1" applyBorder="1" applyAlignment="1" applyProtection="1">
      <alignment/>
      <protection/>
    </xf>
    <xf numFmtId="165" fontId="18" fillId="35" borderId="0" xfId="69" applyNumberFormat="1" applyFont="1" applyFill="1" applyBorder="1" applyAlignment="1" applyProtection="1">
      <alignment vertical="center"/>
      <protection/>
    </xf>
    <xf numFmtId="165" fontId="17" fillId="35" borderId="0" xfId="0" applyNumberFormat="1" applyFont="1" applyFill="1" applyBorder="1" applyAlignment="1" applyProtection="1">
      <alignment/>
      <protection/>
    </xf>
    <xf numFmtId="165" fontId="17" fillId="35" borderId="0" xfId="0" applyNumberFormat="1" applyFont="1" applyFill="1" applyAlignment="1" applyProtection="1">
      <alignment/>
      <protection/>
    </xf>
    <xf numFmtId="0" fontId="18" fillId="35" borderId="0" xfId="0" applyFont="1" applyFill="1" applyBorder="1" applyAlignment="1" applyProtection="1">
      <alignment horizontal="right" vertical="center"/>
      <protection/>
    </xf>
    <xf numFmtId="44" fontId="18" fillId="35" borderId="0" xfId="44" applyFont="1" applyFill="1" applyBorder="1" applyAlignment="1" applyProtection="1">
      <alignment horizontal="center" vertical="center"/>
      <protection/>
    </xf>
    <xf numFmtId="0" fontId="17" fillId="35" borderId="0" xfId="0" applyNumberFormat="1" applyFont="1" applyFill="1" applyAlignment="1" applyProtection="1">
      <alignment/>
      <protection/>
    </xf>
    <xf numFmtId="164" fontId="17" fillId="35" borderId="0" xfId="0" applyNumberFormat="1" applyFont="1" applyFill="1" applyBorder="1" applyAlignment="1">
      <alignment vertical="center"/>
    </xf>
    <xf numFmtId="0" fontId="17" fillId="35" borderId="0" xfId="0" applyFont="1" applyFill="1" applyBorder="1" applyAlignment="1">
      <alignment vertical="center"/>
    </xf>
    <xf numFmtId="0" fontId="7" fillId="35" borderId="0" xfId="61" applyFont="1" applyFill="1" applyAlignment="1">
      <alignment vertical="center"/>
      <protection/>
    </xf>
    <xf numFmtId="0" fontId="7" fillId="34" borderId="0" xfId="61" applyFont="1" applyFill="1" applyBorder="1" applyAlignment="1">
      <alignment vertical="center"/>
      <protection/>
    </xf>
    <xf numFmtId="0" fontId="7" fillId="34" borderId="0" xfId="61" applyFont="1" applyFill="1" applyBorder="1" applyAlignment="1">
      <alignment/>
      <protection/>
    </xf>
    <xf numFmtId="9" fontId="16" fillId="34" borderId="0" xfId="61" applyNumberFormat="1" applyFont="1" applyFill="1" applyBorder="1" applyAlignment="1">
      <alignment horizontal="left" vertical="center"/>
      <protection/>
    </xf>
    <xf numFmtId="0" fontId="16" fillId="34" borderId="0" xfId="61" applyFont="1" applyFill="1" applyBorder="1" applyAlignment="1">
      <alignment horizontal="right" vertical="center" wrapText="1"/>
      <protection/>
    </xf>
    <xf numFmtId="0" fontId="7" fillId="34" borderId="0" xfId="66" applyFont="1" applyFill="1" applyAlignment="1">
      <alignment vertical="center"/>
      <protection/>
    </xf>
    <xf numFmtId="0" fontId="7" fillId="34" borderId="18" xfId="66" applyFont="1" applyFill="1" applyBorder="1" applyAlignment="1">
      <alignment vertical="center"/>
      <protection/>
    </xf>
    <xf numFmtId="0" fontId="14" fillId="34" borderId="0" xfId="66" applyFont="1" applyFill="1" applyBorder="1" applyAlignment="1">
      <alignment vertical="center"/>
      <protection/>
    </xf>
    <xf numFmtId="0" fontId="7" fillId="34" borderId="0" xfId="66" applyFont="1" applyFill="1" applyBorder="1" applyAlignment="1">
      <alignment vertical="center"/>
      <protection/>
    </xf>
    <xf numFmtId="0" fontId="9" fillId="34" borderId="0" xfId="66" applyFont="1" applyFill="1" applyAlignment="1">
      <alignment horizontal="right" vertical="center"/>
      <protection/>
    </xf>
    <xf numFmtId="0" fontId="9" fillId="34" borderId="0" xfId="0" applyFont="1" applyFill="1" applyBorder="1" applyAlignment="1" applyProtection="1">
      <alignment horizontal="right" vertical="center"/>
      <protection/>
    </xf>
    <xf numFmtId="0" fontId="9" fillId="34" borderId="0" xfId="0" applyFont="1" applyFill="1" applyBorder="1" applyAlignment="1">
      <alignment horizontal="right" vertical="center"/>
    </xf>
    <xf numFmtId="0" fontId="7" fillId="34" borderId="0" xfId="0" applyFont="1" applyFill="1" applyBorder="1" applyAlignment="1" applyProtection="1">
      <alignment horizontal="right" vertical="center" wrapText="1"/>
      <protection/>
    </xf>
    <xf numFmtId="0" fontId="7" fillId="34" borderId="0" xfId="0" applyFont="1" applyFill="1" applyBorder="1" applyAlignment="1">
      <alignment/>
    </xf>
    <xf numFmtId="0" fontId="12" fillId="34" borderId="4" xfId="0" applyFont="1" applyFill="1" applyBorder="1" applyAlignment="1" applyProtection="1">
      <alignment horizontal="left" vertical="center" wrapText="1"/>
      <protection/>
    </xf>
    <xf numFmtId="0" fontId="19" fillId="34" borderId="22" xfId="0" applyFont="1" applyFill="1" applyBorder="1" applyAlignment="1">
      <alignment horizontal="left" vertical="center" wrapText="1"/>
    </xf>
    <xf numFmtId="0" fontId="16" fillId="34" borderId="22" xfId="0" applyFont="1" applyFill="1" applyBorder="1" applyAlignment="1">
      <alignment vertical="center" wrapText="1"/>
    </xf>
    <xf numFmtId="0" fontId="14" fillId="34" borderId="4" xfId="0" applyFont="1" applyFill="1" applyBorder="1" applyAlignment="1" applyProtection="1">
      <alignment horizontal="left" vertical="center"/>
      <protection/>
    </xf>
    <xf numFmtId="0" fontId="14" fillId="34" borderId="4" xfId="0" applyFont="1" applyFill="1" applyBorder="1" applyAlignment="1" applyProtection="1">
      <alignment horizontal="left"/>
      <protection/>
    </xf>
    <xf numFmtId="0" fontId="14" fillId="34" borderId="20" xfId="0" applyFont="1" applyFill="1" applyBorder="1" applyAlignment="1" applyProtection="1">
      <alignment horizontal="right" vertical="center" wrapText="1"/>
      <protection/>
    </xf>
    <xf numFmtId="0" fontId="14" fillId="34" borderId="0" xfId="0" applyFont="1" applyFill="1" applyBorder="1" applyAlignment="1" applyProtection="1">
      <alignment horizontal="right" vertical="center" wrapText="1"/>
      <protection/>
    </xf>
    <xf numFmtId="0" fontId="9" fillId="34" borderId="0" xfId="0" applyFont="1" applyFill="1" applyBorder="1" applyAlignment="1" applyProtection="1">
      <alignment horizontal="center" vertical="center" wrapText="1"/>
      <protection/>
    </xf>
    <xf numFmtId="0" fontId="14" fillId="34" borderId="23" xfId="0" applyFont="1" applyFill="1" applyBorder="1" applyAlignment="1" applyProtection="1">
      <alignment horizontal="right" vertical="center" wrapText="1"/>
      <protection/>
    </xf>
    <xf numFmtId="0" fontId="14" fillId="34" borderId="19" xfId="0" applyFont="1" applyFill="1" applyBorder="1" applyAlignment="1" applyProtection="1">
      <alignment/>
      <protection/>
    </xf>
    <xf numFmtId="0" fontId="14" fillId="34" borderId="20" xfId="0" applyFont="1" applyFill="1" applyBorder="1" applyAlignment="1" applyProtection="1">
      <alignment/>
      <protection/>
    </xf>
    <xf numFmtId="0" fontId="14" fillId="34" borderId="0" xfId="0" applyFont="1" applyFill="1" applyBorder="1" applyAlignment="1" applyProtection="1">
      <alignment/>
      <protection/>
    </xf>
    <xf numFmtId="0" fontId="14" fillId="34" borderId="21" xfId="0" applyFont="1" applyFill="1" applyBorder="1" applyAlignment="1">
      <alignment horizontal="right" vertical="center" wrapText="1"/>
    </xf>
    <xf numFmtId="0" fontId="19" fillId="34" borderId="0" xfId="66" applyFont="1" applyFill="1" applyBorder="1" applyAlignment="1">
      <alignment vertical="center" wrapText="1"/>
      <protection/>
    </xf>
    <xf numFmtId="0" fontId="16" fillId="34" borderId="0" xfId="66" applyFont="1" applyFill="1" applyBorder="1" applyAlignment="1">
      <alignment vertical="center" wrapText="1"/>
      <protection/>
    </xf>
    <xf numFmtId="0" fontId="12" fillId="34" borderId="0" xfId="61" applyFont="1" applyFill="1" applyBorder="1" applyAlignment="1">
      <alignment vertical="center"/>
      <protection/>
    </xf>
    <xf numFmtId="0" fontId="3" fillId="34" borderId="0" xfId="61" applyFont="1" applyFill="1" applyBorder="1" applyAlignment="1">
      <alignment vertical="center"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er" xfId="49"/>
    <cellStyle name="Header3" xfId="50"/>
    <cellStyle name="Heading 1" xfId="51"/>
    <cellStyle name="Heading 2" xfId="52"/>
    <cellStyle name="Heading 3" xfId="53"/>
    <cellStyle name="Heading 4" xfId="54"/>
    <cellStyle name="Hyperlink 2" xfId="55"/>
    <cellStyle name="Hyperlink 3" xfId="56"/>
    <cellStyle name="Input" xfId="57"/>
    <cellStyle name="Linked Cell" xfId="58"/>
    <cellStyle name="Neutral" xfId="59"/>
    <cellStyle name="Normal 2" xfId="60"/>
    <cellStyle name="Normal 2 2" xfId="61"/>
    <cellStyle name="Normal 2 3" xfId="62"/>
    <cellStyle name="Normal 2_Sheet1" xfId="63"/>
    <cellStyle name="Normal 3" xfId="64"/>
    <cellStyle name="Normal 4" xfId="65"/>
    <cellStyle name="Normal 4 2" xfId="66"/>
    <cellStyle name="Note" xfId="67"/>
    <cellStyle name="Output" xfId="68"/>
    <cellStyle name="Percent" xfId="69"/>
    <cellStyle name="Percent 2" xfId="70"/>
    <cellStyle name="Percent 3" xfId="71"/>
    <cellStyle name="Title" xfId="72"/>
    <cellStyle name="Total" xfId="73"/>
    <cellStyle name="Warning Text" xfId="74"/>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1D8FD8"/>
      <rgbColor rgb="0000FF00"/>
      <rgbColor rgb="000000FF"/>
      <rgbColor rgb="00FFFF00"/>
      <rgbColor rgb="000F5CCE"/>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0922E"/>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33</xdr:row>
      <xdr:rowOff>47625</xdr:rowOff>
    </xdr:from>
    <xdr:to>
      <xdr:col>7</xdr:col>
      <xdr:colOff>409575</xdr:colOff>
      <xdr:row>35</xdr:row>
      <xdr:rowOff>38100</xdr:rowOff>
    </xdr:to>
    <xdr:sp>
      <xdr:nvSpPr>
        <xdr:cNvPr id="1" name="TextBox 2">
          <a:hlinkClick r:id="rId1"/>
        </xdr:cNvPr>
        <xdr:cNvSpPr txBox="1">
          <a:spLocks noChangeArrowheads="1"/>
        </xdr:cNvSpPr>
      </xdr:nvSpPr>
      <xdr:spPr>
        <a:xfrm>
          <a:off x="5200650" y="6629400"/>
          <a:ext cx="1162050" cy="295275"/>
        </a:xfrm>
        <a:prstGeom prst="rect">
          <a:avLst/>
        </a:prstGeom>
        <a:noFill/>
        <a:ln w="9525" cmpd="sng">
          <a:noFill/>
        </a:ln>
      </xdr:spPr>
      <xdr:txBody>
        <a:bodyPr vertOverflow="clip" wrap="square"/>
        <a:p>
          <a:pPr algn="r">
            <a:defRPr/>
          </a:pPr>
          <a:r>
            <a:rPr lang="en-US" cap="none" sz="1100" b="0" i="0" u="sng" baseline="0">
              <a:solidFill>
                <a:srgbClr val="333333"/>
              </a:solidFill>
            </a:rPr>
            <a:t>www.tsbc.com</a:t>
          </a:r>
        </a:p>
      </xdr:txBody>
    </xdr:sp>
    <xdr:clientData/>
  </xdr:twoCellAnchor>
  <xdr:twoCellAnchor>
    <xdr:from>
      <xdr:col>2</xdr:col>
      <xdr:colOff>19050</xdr:colOff>
      <xdr:row>33</xdr:row>
      <xdr:rowOff>66675</xdr:rowOff>
    </xdr:from>
    <xdr:to>
      <xdr:col>6</xdr:col>
      <xdr:colOff>161925</xdr:colOff>
      <xdr:row>35</xdr:row>
      <xdr:rowOff>47625</xdr:rowOff>
    </xdr:to>
    <xdr:sp>
      <xdr:nvSpPr>
        <xdr:cNvPr id="2" name="TextBox 3"/>
        <xdr:cNvSpPr txBox="1">
          <a:spLocks noChangeArrowheads="1"/>
        </xdr:cNvSpPr>
      </xdr:nvSpPr>
      <xdr:spPr>
        <a:xfrm>
          <a:off x="819150" y="6648450"/>
          <a:ext cx="4543425" cy="285750"/>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twoCellAnchor editAs="oneCell">
    <xdr:from>
      <xdr:col>9</xdr:col>
      <xdr:colOff>523875</xdr:colOff>
      <xdr:row>1</xdr:row>
      <xdr:rowOff>0</xdr:rowOff>
    </xdr:from>
    <xdr:to>
      <xdr:col>11</xdr:col>
      <xdr:colOff>76200</xdr:colOff>
      <xdr:row>2</xdr:row>
      <xdr:rowOff>9525</xdr:rowOff>
    </xdr:to>
    <xdr:pic>
      <xdr:nvPicPr>
        <xdr:cNvPr id="3" name="Picture 4" descr="nab"/>
        <xdr:cNvPicPr preferRelativeResize="1">
          <a:picLocks noChangeAspect="1"/>
        </xdr:cNvPicPr>
      </xdr:nvPicPr>
      <xdr:blipFill>
        <a:blip r:embed="rId2"/>
        <a:stretch>
          <a:fillRect/>
        </a:stretch>
      </xdr:blipFill>
      <xdr:spPr>
        <a:xfrm>
          <a:off x="7591425" y="476250"/>
          <a:ext cx="5715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2181225</xdr:colOff>
      <xdr:row>8</xdr:row>
      <xdr:rowOff>76200</xdr:rowOff>
    </xdr:from>
    <xdr:to>
      <xdr:col>3</xdr:col>
      <xdr:colOff>3362325</xdr:colOff>
      <xdr:row>9</xdr:row>
      <xdr:rowOff>161925</xdr:rowOff>
    </xdr:to>
    <xdr:sp>
      <xdr:nvSpPr>
        <xdr:cNvPr id="1" name="TextBox 1">
          <a:hlinkClick r:id="rId1"/>
        </xdr:cNvPr>
        <xdr:cNvSpPr txBox="1">
          <a:spLocks noChangeArrowheads="1"/>
        </xdr:cNvSpPr>
      </xdr:nvSpPr>
      <xdr:spPr>
        <a:xfrm>
          <a:off x="4905375" y="6448425"/>
          <a:ext cx="1181100" cy="238125"/>
        </a:xfrm>
        <a:prstGeom prst="rect">
          <a:avLst/>
        </a:prstGeom>
        <a:noFill/>
        <a:ln w="9525" cmpd="sng">
          <a:noFill/>
        </a:ln>
      </xdr:spPr>
      <xdr:txBody>
        <a:bodyPr vertOverflow="clip" wrap="square" anchor="ctr"/>
        <a:p>
          <a:pPr algn="l">
            <a:defRPr/>
          </a:pPr>
          <a:r>
            <a:rPr lang="en-US" cap="none" sz="1100" b="0" i="0" u="sng" baseline="0">
              <a:solidFill>
                <a:srgbClr val="333333"/>
              </a:solidFill>
            </a:rPr>
            <a:t>www.tsbc.com</a:t>
          </a:r>
        </a:p>
      </xdr:txBody>
    </xdr:sp>
    <xdr:clientData/>
  </xdr:twoCellAnchor>
  <xdr:twoCellAnchor>
    <xdr:from>
      <xdr:col>2</xdr:col>
      <xdr:colOff>466725</xdr:colOff>
      <xdr:row>8</xdr:row>
      <xdr:rowOff>76200</xdr:rowOff>
    </xdr:from>
    <xdr:to>
      <xdr:col>3</xdr:col>
      <xdr:colOff>2200275</xdr:colOff>
      <xdr:row>9</xdr:row>
      <xdr:rowOff>114300</xdr:rowOff>
    </xdr:to>
    <xdr:sp>
      <xdr:nvSpPr>
        <xdr:cNvPr id="2" name="TextBox 2"/>
        <xdr:cNvSpPr txBox="1">
          <a:spLocks noChangeArrowheads="1"/>
        </xdr:cNvSpPr>
      </xdr:nvSpPr>
      <xdr:spPr>
        <a:xfrm>
          <a:off x="1266825" y="6448425"/>
          <a:ext cx="3657600" cy="190500"/>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twoCellAnchor editAs="oneCell">
    <xdr:from>
      <xdr:col>3</xdr:col>
      <xdr:colOff>3495675</xdr:colOff>
      <xdr:row>1</xdr:row>
      <xdr:rowOff>0</xdr:rowOff>
    </xdr:from>
    <xdr:to>
      <xdr:col>3</xdr:col>
      <xdr:colOff>4067175</xdr:colOff>
      <xdr:row>2</xdr:row>
      <xdr:rowOff>9525</xdr:rowOff>
    </xdr:to>
    <xdr:pic>
      <xdr:nvPicPr>
        <xdr:cNvPr id="3" name="Picture 4" descr="nab"/>
        <xdr:cNvPicPr preferRelativeResize="1">
          <a:picLocks noChangeAspect="1"/>
        </xdr:cNvPicPr>
      </xdr:nvPicPr>
      <xdr:blipFill>
        <a:blip r:embed="rId2"/>
        <a:stretch>
          <a:fillRect/>
        </a:stretch>
      </xdr:blipFill>
      <xdr:spPr>
        <a:xfrm>
          <a:off x="6219825" y="476250"/>
          <a:ext cx="571500"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2:AC36"/>
  <sheetViews>
    <sheetView tabSelected="1" zoomScale="125" zoomScaleNormal="125" zoomScalePageLayoutView="0" workbookViewId="0" topLeftCell="B1">
      <selection activeCell="E15" sqref="E15"/>
    </sheetView>
  </sheetViews>
  <sheetFormatPr defaultColWidth="11.421875" defaultRowHeight="10.5"/>
  <cols>
    <col min="1" max="1" width="7.140625" style="56" customWidth="1"/>
    <col min="2" max="2" width="4.8515625" style="56" customWidth="1"/>
    <col min="3" max="3" width="5.140625" style="56" customWidth="1"/>
    <col min="4" max="4" width="36.140625" style="56" customWidth="1"/>
    <col min="5" max="5" width="15.8515625" style="56" customWidth="1"/>
    <col min="6" max="6" width="8.8515625" style="56" customWidth="1"/>
    <col min="7" max="7" width="11.28125" style="56" customWidth="1"/>
    <col min="8" max="8" width="13.00390625" style="56" customWidth="1"/>
    <col min="9" max="9" width="3.7109375" style="56" customWidth="1"/>
    <col min="10" max="10" width="13.140625" style="56" bestFit="1" customWidth="1"/>
    <col min="11" max="11" width="2.140625" style="56" customWidth="1"/>
    <col min="12" max="12" width="4.8515625" style="56" customWidth="1"/>
    <col min="13" max="14" width="11.421875" style="56" customWidth="1"/>
    <col min="15" max="15" width="11.421875" style="57" customWidth="1"/>
    <col min="16" max="16384" width="11.421875" style="56" customWidth="1"/>
  </cols>
  <sheetData>
    <row r="1" ht="37.5" customHeight="1"/>
    <row r="2" spans="2:19" ht="65.25" customHeight="1">
      <c r="B2" s="96"/>
      <c r="C2" s="97"/>
      <c r="D2" s="97"/>
      <c r="E2" s="97"/>
      <c r="F2" s="97"/>
      <c r="G2" s="97"/>
      <c r="H2" s="97"/>
      <c r="I2" s="97"/>
      <c r="J2" s="97"/>
      <c r="K2" s="97"/>
      <c r="L2" s="97"/>
      <c r="N2" s="58"/>
      <c r="O2" s="58"/>
      <c r="P2" s="58"/>
      <c r="Q2" s="58"/>
      <c r="R2" s="58"/>
      <c r="S2" s="58"/>
    </row>
    <row r="3" spans="2:29" ht="25.5" customHeight="1" thickBot="1">
      <c r="B3" s="2"/>
      <c r="C3" s="100" t="s">
        <v>19</v>
      </c>
      <c r="D3" s="100"/>
      <c r="E3" s="100"/>
      <c r="F3" s="100"/>
      <c r="G3" s="100"/>
      <c r="H3" s="3"/>
      <c r="I3" s="3"/>
      <c r="J3" s="3"/>
      <c r="K3" s="4"/>
      <c r="L3" s="5"/>
      <c r="M3" s="67"/>
      <c r="N3" s="68"/>
      <c r="O3" s="68"/>
      <c r="P3" s="68"/>
      <c r="Q3" s="68"/>
      <c r="R3" s="68"/>
      <c r="S3" s="68"/>
      <c r="T3" s="68"/>
      <c r="U3" s="61"/>
      <c r="V3" s="61"/>
      <c r="W3" s="61"/>
      <c r="X3" s="61"/>
      <c r="Y3" s="61"/>
      <c r="Z3" s="61"/>
      <c r="AA3" s="61"/>
      <c r="AB3" s="61"/>
      <c r="AC3" s="61"/>
    </row>
    <row r="4" spans="2:29" ht="12.75" customHeight="1">
      <c r="B4" s="5"/>
      <c r="C4" s="5"/>
      <c r="D4" s="5"/>
      <c r="E4" s="5"/>
      <c r="F4" s="5"/>
      <c r="G4" s="5"/>
      <c r="H4" s="5"/>
      <c r="I4" s="5"/>
      <c r="J4" s="5"/>
      <c r="K4" s="5"/>
      <c r="L4" s="5"/>
      <c r="M4" s="67"/>
      <c r="N4" s="68"/>
      <c r="O4" s="69"/>
      <c r="P4" s="68"/>
      <c r="Q4" s="68"/>
      <c r="R4" s="68"/>
      <c r="S4" s="68"/>
      <c r="T4" s="69"/>
      <c r="U4" s="61"/>
      <c r="V4" s="62"/>
      <c r="W4" s="63"/>
      <c r="X4" s="63"/>
      <c r="Y4" s="63"/>
      <c r="Z4" s="61"/>
      <c r="AA4" s="61"/>
      <c r="AB4" s="61"/>
      <c r="AC4" s="61"/>
    </row>
    <row r="5" spans="2:29" ht="12.75" customHeight="1" thickBot="1">
      <c r="B5" s="5"/>
      <c r="C5" s="103" t="s">
        <v>10</v>
      </c>
      <c r="D5" s="104"/>
      <c r="E5" s="104"/>
      <c r="F5" s="6"/>
      <c r="G5" s="39" t="s">
        <v>18</v>
      </c>
      <c r="H5" s="54"/>
      <c r="I5" s="5"/>
      <c r="J5" s="5"/>
      <c r="K5" s="7"/>
      <c r="L5" s="6"/>
      <c r="M5" s="67"/>
      <c r="N5" s="68"/>
      <c r="O5" s="68"/>
      <c r="P5" s="68"/>
      <c r="Q5" s="68"/>
      <c r="R5" s="70"/>
      <c r="S5" s="68"/>
      <c r="T5" s="68"/>
      <c r="U5" s="66"/>
      <c r="V5" s="61"/>
      <c r="W5" s="61"/>
      <c r="X5" s="61"/>
      <c r="Y5" s="64"/>
      <c r="Z5" s="61"/>
      <c r="AA5" s="61"/>
      <c r="AB5" s="61"/>
      <c r="AC5" s="61"/>
    </row>
    <row r="6" spans="2:29" ht="12.75" customHeight="1">
      <c r="B6" s="5"/>
      <c r="C6" s="5"/>
      <c r="D6" s="5"/>
      <c r="E6" s="5"/>
      <c r="F6" s="8"/>
      <c r="G6" s="108" t="s">
        <v>22</v>
      </c>
      <c r="H6" s="109"/>
      <c r="I6" s="109"/>
      <c r="J6" s="40"/>
      <c r="K6" s="9"/>
      <c r="L6" s="5"/>
      <c r="M6" s="67"/>
      <c r="N6" s="68"/>
      <c r="O6" s="68"/>
      <c r="P6" s="68"/>
      <c r="Q6" s="69"/>
      <c r="R6" s="70"/>
      <c r="S6" s="71"/>
      <c r="T6" s="72"/>
      <c r="U6" s="66"/>
      <c r="V6" s="61"/>
      <c r="W6" s="61"/>
      <c r="X6" s="61"/>
      <c r="Y6" s="65"/>
      <c r="Z6" s="61"/>
      <c r="AA6" s="61"/>
      <c r="AB6" s="61"/>
      <c r="AC6" s="61"/>
    </row>
    <row r="7" spans="2:29" ht="13.5" customHeight="1">
      <c r="B7" s="5"/>
      <c r="C7" s="5"/>
      <c r="D7" s="10" t="s">
        <v>11</v>
      </c>
      <c r="E7" s="11">
        <v>0</v>
      </c>
      <c r="F7" s="5"/>
      <c r="G7" s="110"/>
      <c r="H7" s="111"/>
      <c r="I7" s="111"/>
      <c r="J7" s="45">
        <f>IF(R9=0,"zero",(R7/R9))</f>
        <v>0</v>
      </c>
      <c r="K7" s="12"/>
      <c r="L7" s="5"/>
      <c r="M7" s="67"/>
      <c r="N7" s="68"/>
      <c r="O7" s="68"/>
      <c r="P7" s="69" t="s">
        <v>0</v>
      </c>
      <c r="Q7" s="73">
        <v>1</v>
      </c>
      <c r="R7" s="74">
        <f>E11</f>
        <v>0</v>
      </c>
      <c r="S7" s="68"/>
      <c r="T7" s="68"/>
      <c r="U7" s="66"/>
      <c r="V7" s="61"/>
      <c r="W7" s="61"/>
      <c r="X7" s="61"/>
      <c r="Y7" s="65"/>
      <c r="Z7" s="61"/>
      <c r="AA7" s="61"/>
      <c r="AB7" s="61"/>
      <c r="AC7" s="61"/>
    </row>
    <row r="8" spans="2:29" ht="5.25" customHeight="1">
      <c r="B8" s="5"/>
      <c r="C8" s="10"/>
      <c r="D8" s="13"/>
      <c r="E8" s="13"/>
      <c r="F8" s="8"/>
      <c r="G8" s="110"/>
      <c r="H8" s="111"/>
      <c r="I8" s="111"/>
      <c r="J8" s="41"/>
      <c r="K8" s="12"/>
      <c r="L8" s="5"/>
      <c r="M8" s="67"/>
      <c r="N8" s="68"/>
      <c r="O8" s="68"/>
      <c r="P8" s="75"/>
      <c r="Q8" s="76"/>
      <c r="R8" s="77"/>
      <c r="S8" s="68"/>
      <c r="T8" s="68"/>
      <c r="U8" s="61"/>
      <c r="V8" s="61"/>
      <c r="W8" s="61"/>
      <c r="X8" s="61"/>
      <c r="Y8" s="61"/>
      <c r="Z8" s="61"/>
      <c r="AA8" s="61"/>
      <c r="AB8" s="61"/>
      <c r="AC8" s="61"/>
    </row>
    <row r="9" spans="2:29" ht="13.5" customHeight="1">
      <c r="B9" s="5"/>
      <c r="C9" s="5"/>
      <c r="D9" s="10" t="s">
        <v>12</v>
      </c>
      <c r="E9" s="11">
        <v>0</v>
      </c>
      <c r="F9" s="8"/>
      <c r="G9" s="55"/>
      <c r="H9" s="41"/>
      <c r="I9" s="41"/>
      <c r="J9" s="41"/>
      <c r="K9" s="14"/>
      <c r="L9" s="5"/>
      <c r="M9" s="67"/>
      <c r="N9" s="68"/>
      <c r="O9" s="68"/>
      <c r="P9" s="69" t="s">
        <v>1</v>
      </c>
      <c r="Q9" s="73">
        <v>2</v>
      </c>
      <c r="R9" s="74">
        <f>E25</f>
        <v>2</v>
      </c>
      <c r="S9" s="68"/>
      <c r="T9" s="68"/>
      <c r="U9" s="61"/>
      <c r="V9" s="61"/>
      <c r="W9" s="61"/>
      <c r="X9" s="61"/>
      <c r="Y9" s="59"/>
      <c r="Z9" s="61"/>
      <c r="AA9" s="61"/>
      <c r="AB9" s="61"/>
      <c r="AC9" s="61"/>
    </row>
    <row r="10" spans="2:29" ht="4.5" customHeight="1">
      <c r="B10" s="5"/>
      <c r="C10" s="5"/>
      <c r="D10" s="15"/>
      <c r="E10" s="16"/>
      <c r="F10" s="5"/>
      <c r="G10" s="42"/>
      <c r="H10" s="41"/>
      <c r="I10" s="41"/>
      <c r="J10" s="41"/>
      <c r="K10" s="14"/>
      <c r="L10" s="5"/>
      <c r="M10" s="67"/>
      <c r="N10" s="68"/>
      <c r="O10" s="68"/>
      <c r="P10" s="68"/>
      <c r="Q10" s="78"/>
      <c r="R10" s="79"/>
      <c r="S10" s="68"/>
      <c r="T10" s="68"/>
      <c r="U10" s="61"/>
      <c r="V10" s="61"/>
      <c r="W10" s="61"/>
      <c r="X10" s="61"/>
      <c r="Y10" s="60"/>
      <c r="Z10" s="61"/>
      <c r="AA10" s="61"/>
      <c r="AB10" s="61"/>
      <c r="AC10" s="61"/>
    </row>
    <row r="11" spans="2:29" ht="20.25" customHeight="1">
      <c r="B11" s="5"/>
      <c r="C11" s="106" t="s">
        <v>21</v>
      </c>
      <c r="D11" s="112"/>
      <c r="E11" s="17">
        <f>E7+E9</f>
        <v>0</v>
      </c>
      <c r="F11" s="5"/>
      <c r="G11" s="42"/>
      <c r="H11" s="41"/>
      <c r="I11" s="46" t="s">
        <v>2</v>
      </c>
      <c r="J11" s="47">
        <f>IF(J7="zero","zero",(J7*E15))</f>
        <v>0</v>
      </c>
      <c r="K11" s="14"/>
      <c r="L11" s="5"/>
      <c r="M11" s="67"/>
      <c r="N11" s="68"/>
      <c r="O11" s="68"/>
      <c r="P11" s="68"/>
      <c r="Q11" s="79"/>
      <c r="R11" s="79"/>
      <c r="S11" s="68"/>
      <c r="T11" s="68"/>
      <c r="U11" s="61"/>
      <c r="V11" s="61"/>
      <c r="W11" s="61"/>
      <c r="X11" s="61"/>
      <c r="Y11" s="61"/>
      <c r="Z11" s="61"/>
      <c r="AA11" s="61"/>
      <c r="AB11" s="61"/>
      <c r="AC11" s="61"/>
    </row>
    <row r="12" spans="2:29" ht="5.25" customHeight="1">
      <c r="B12" s="5"/>
      <c r="C12" s="10"/>
      <c r="D12" s="5"/>
      <c r="E12" s="5"/>
      <c r="F12" s="5"/>
      <c r="G12" s="42"/>
      <c r="H12" s="41"/>
      <c r="I12" s="43"/>
      <c r="J12" s="41"/>
      <c r="K12" s="19"/>
      <c r="L12" s="5"/>
      <c r="M12" s="67"/>
      <c r="N12" s="68"/>
      <c r="O12" s="68"/>
      <c r="P12" s="68"/>
      <c r="Q12" s="79"/>
      <c r="R12" s="79"/>
      <c r="S12" s="68"/>
      <c r="T12" s="68"/>
      <c r="U12" s="61"/>
      <c r="V12" s="61"/>
      <c r="W12" s="61"/>
      <c r="X12" s="61"/>
      <c r="Y12" s="61"/>
      <c r="Z12" s="61"/>
      <c r="AA12" s="61"/>
      <c r="AB12" s="61"/>
      <c r="AC12" s="61"/>
    </row>
    <row r="13" spans="2:29" ht="19.5" customHeight="1" thickBot="1">
      <c r="B13" s="5"/>
      <c r="C13" s="103" t="s">
        <v>3</v>
      </c>
      <c r="D13" s="104"/>
      <c r="E13" s="104"/>
      <c r="F13" s="5"/>
      <c r="G13" s="42"/>
      <c r="H13" s="41"/>
      <c r="I13" s="41"/>
      <c r="J13" s="41"/>
      <c r="K13" s="14"/>
      <c r="L13" s="5"/>
      <c r="M13" s="67"/>
      <c r="N13" s="68"/>
      <c r="O13" s="68"/>
      <c r="P13" s="68"/>
      <c r="Q13" s="79"/>
      <c r="R13" s="79"/>
      <c r="S13" s="68"/>
      <c r="T13" s="68"/>
      <c r="U13" s="61"/>
      <c r="V13" s="61"/>
      <c r="W13" s="61"/>
      <c r="X13" s="61"/>
      <c r="Y13" s="61"/>
      <c r="Z13" s="61"/>
      <c r="AA13" s="61"/>
      <c r="AB13" s="61"/>
      <c r="AC13" s="61"/>
    </row>
    <row r="14" spans="2:29" ht="7.5" customHeight="1">
      <c r="B14" s="5"/>
      <c r="C14" s="6"/>
      <c r="D14" s="8"/>
      <c r="E14" s="8"/>
      <c r="F14" s="10"/>
      <c r="G14" s="105" t="s">
        <v>4</v>
      </c>
      <c r="H14" s="106"/>
      <c r="I14" s="106"/>
      <c r="J14" s="44"/>
      <c r="K14" s="14"/>
      <c r="L14" s="5"/>
      <c r="M14" s="67"/>
      <c r="N14" s="68"/>
      <c r="O14" s="68"/>
      <c r="P14" s="68"/>
      <c r="Q14" s="79"/>
      <c r="R14" s="79"/>
      <c r="S14" s="68"/>
      <c r="T14" s="68"/>
      <c r="U14" s="61"/>
      <c r="V14" s="61"/>
      <c r="W14" s="61"/>
      <c r="X14" s="61"/>
      <c r="Y14" s="61"/>
      <c r="Z14" s="61"/>
      <c r="AA14" s="61"/>
      <c r="AB14" s="61"/>
      <c r="AC14" s="61"/>
    </row>
    <row r="15" spans="2:29" ht="13.5" customHeight="1">
      <c r="B15" s="5"/>
      <c r="C15" s="5"/>
      <c r="D15" s="20" t="s">
        <v>13</v>
      </c>
      <c r="E15" s="21">
        <v>2</v>
      </c>
      <c r="F15" s="5"/>
      <c r="G15" s="105"/>
      <c r="H15" s="106"/>
      <c r="I15" s="106"/>
      <c r="J15" s="48" t="str">
        <f>IF(E25=0,"zero profit!",IF(E29=0,"zero weeks?",M29))</f>
        <v>zero weeks?</v>
      </c>
      <c r="K15" s="14"/>
      <c r="L15" s="5"/>
      <c r="M15" s="67"/>
      <c r="N15" s="68"/>
      <c r="O15" s="68"/>
      <c r="P15" s="68"/>
      <c r="Q15" s="79"/>
      <c r="R15" s="79"/>
      <c r="S15" s="68"/>
      <c r="T15" s="68"/>
      <c r="U15" s="61"/>
      <c r="V15" s="61"/>
      <c r="W15" s="61"/>
      <c r="X15" s="61"/>
      <c r="Y15" s="61"/>
      <c r="Z15" s="61"/>
      <c r="AA15" s="61"/>
      <c r="AB15" s="61"/>
      <c r="AC15" s="61"/>
    </row>
    <row r="16" spans="2:20" ht="6.75" customHeight="1">
      <c r="B16" s="5"/>
      <c r="C16" s="10"/>
      <c r="D16" s="5"/>
      <c r="E16" s="5"/>
      <c r="F16" s="5"/>
      <c r="G16" s="105"/>
      <c r="H16" s="106"/>
      <c r="I16" s="106"/>
      <c r="J16" s="49"/>
      <c r="K16" s="23"/>
      <c r="L16" s="5"/>
      <c r="M16" s="67"/>
      <c r="N16" s="67"/>
      <c r="O16" s="67"/>
      <c r="P16" s="67"/>
      <c r="Q16" s="80"/>
      <c r="R16" s="80"/>
      <c r="S16" s="67"/>
      <c r="T16" s="67"/>
    </row>
    <row r="17" spans="2:20" ht="19.5" customHeight="1">
      <c r="B17" s="5"/>
      <c r="C17" s="5"/>
      <c r="D17" s="5"/>
      <c r="E17" s="46" t="s">
        <v>5</v>
      </c>
      <c r="F17" s="10"/>
      <c r="G17" s="24"/>
      <c r="H17" s="25"/>
      <c r="I17" s="26"/>
      <c r="J17" s="27">
        <f>IF(E29=0,"","sales per week")</f>
      </c>
      <c r="K17" s="28"/>
      <c r="L17" s="5"/>
      <c r="M17" s="67"/>
      <c r="N17" s="67"/>
      <c r="O17" s="67"/>
      <c r="P17" s="67"/>
      <c r="Q17" s="80"/>
      <c r="R17" s="80"/>
      <c r="S17" s="67"/>
      <c r="T17" s="67"/>
    </row>
    <row r="18" spans="2:20" ht="6.75" customHeight="1">
      <c r="B18" s="5"/>
      <c r="C18" s="18"/>
      <c r="D18" s="5"/>
      <c r="E18" s="5"/>
      <c r="F18" s="10"/>
      <c r="G18" s="5"/>
      <c r="H18" s="29"/>
      <c r="I18" s="22"/>
      <c r="J18" s="22"/>
      <c r="K18" s="22"/>
      <c r="L18" s="5"/>
      <c r="M18" s="67"/>
      <c r="N18" s="67"/>
      <c r="O18" s="67"/>
      <c r="P18" s="67"/>
      <c r="Q18" s="80"/>
      <c r="R18" s="80"/>
      <c r="S18" s="67"/>
      <c r="T18" s="67"/>
    </row>
    <row r="19" spans="2:20" ht="13.5" customHeight="1">
      <c r="B19" s="5"/>
      <c r="C19" s="5"/>
      <c r="D19" s="10" t="s">
        <v>14</v>
      </c>
      <c r="E19" s="21">
        <v>0</v>
      </c>
      <c r="F19" s="10"/>
      <c r="G19" s="5"/>
      <c r="H19" s="5"/>
      <c r="I19" s="5"/>
      <c r="J19" s="5"/>
      <c r="K19" s="5"/>
      <c r="L19" s="5"/>
      <c r="M19" s="67"/>
      <c r="N19" s="67"/>
      <c r="O19" s="67"/>
      <c r="P19" s="67"/>
      <c r="Q19" s="80"/>
      <c r="R19" s="80"/>
      <c r="S19" s="67"/>
      <c r="T19" s="67"/>
    </row>
    <row r="20" spans="2:20" ht="6" customHeight="1">
      <c r="B20" s="5"/>
      <c r="C20" s="10"/>
      <c r="D20" s="5"/>
      <c r="E20" s="5"/>
      <c r="F20" s="5"/>
      <c r="G20" s="5"/>
      <c r="H20" s="5"/>
      <c r="I20" s="5"/>
      <c r="J20" s="5"/>
      <c r="K20" s="5"/>
      <c r="L20" s="5"/>
      <c r="M20" s="67"/>
      <c r="N20" s="67"/>
      <c r="O20" s="67"/>
      <c r="P20" s="67"/>
      <c r="Q20" s="80"/>
      <c r="R20" s="80"/>
      <c r="S20" s="67"/>
      <c r="T20" s="67"/>
    </row>
    <row r="21" spans="2:20" ht="13.5" customHeight="1">
      <c r="B21" s="5"/>
      <c r="C21" s="5"/>
      <c r="D21" s="10" t="s">
        <v>15</v>
      </c>
      <c r="E21" s="21">
        <v>0</v>
      </c>
      <c r="F21" s="5"/>
      <c r="G21" s="5"/>
      <c r="H21" s="5"/>
      <c r="I21" s="5"/>
      <c r="J21" s="5"/>
      <c r="K21" s="5"/>
      <c r="L21" s="5"/>
      <c r="M21" s="67"/>
      <c r="N21" s="67"/>
      <c r="O21" s="67"/>
      <c r="P21" s="81" t="s">
        <v>6</v>
      </c>
      <c r="Q21" s="82">
        <f>IF(J7="zero","zero",(J7*E23))</f>
        <v>0</v>
      </c>
      <c r="R21" s="80"/>
      <c r="S21" s="67"/>
      <c r="T21" s="67"/>
    </row>
    <row r="22" spans="2:20" ht="6" customHeight="1">
      <c r="B22" s="5"/>
      <c r="C22" s="10"/>
      <c r="D22" s="5"/>
      <c r="E22" s="5"/>
      <c r="F22" s="5"/>
      <c r="G22" s="107" t="s">
        <v>7</v>
      </c>
      <c r="H22" s="107"/>
      <c r="I22" s="107"/>
      <c r="J22" s="107"/>
      <c r="K22" s="22"/>
      <c r="L22" s="5"/>
      <c r="M22" s="67"/>
      <c r="N22" s="67"/>
      <c r="O22" s="67"/>
      <c r="P22" s="68"/>
      <c r="Q22" s="68"/>
      <c r="R22" s="67"/>
      <c r="S22" s="67"/>
      <c r="T22" s="67"/>
    </row>
    <row r="23" spans="2:20" ht="16.5" customHeight="1">
      <c r="B23" s="5"/>
      <c r="C23" s="5"/>
      <c r="D23" s="46" t="s">
        <v>16</v>
      </c>
      <c r="E23" s="52">
        <f>E21+E19</f>
        <v>0</v>
      </c>
      <c r="F23" s="5"/>
      <c r="G23" s="107"/>
      <c r="H23" s="107"/>
      <c r="I23" s="107"/>
      <c r="J23" s="107"/>
      <c r="K23" s="5"/>
      <c r="L23" s="5"/>
      <c r="M23" s="67"/>
      <c r="N23" s="67"/>
      <c r="O23" s="67"/>
      <c r="P23" s="68"/>
      <c r="Q23" s="68"/>
      <c r="R23" s="67"/>
      <c r="S23" s="67"/>
      <c r="T23" s="67"/>
    </row>
    <row r="24" spans="2:20" ht="14.25">
      <c r="B24" s="5"/>
      <c r="C24" s="10"/>
      <c r="D24" s="51"/>
      <c r="E24" s="43"/>
      <c r="F24" s="5"/>
      <c r="G24" s="107"/>
      <c r="H24" s="107"/>
      <c r="I24" s="107"/>
      <c r="J24" s="107"/>
      <c r="K24" s="5"/>
      <c r="L24" s="5"/>
      <c r="M24" s="67"/>
      <c r="N24" s="67"/>
      <c r="O24" s="67"/>
      <c r="P24" s="67"/>
      <c r="Q24" s="67"/>
      <c r="R24" s="67"/>
      <c r="S24" s="67"/>
      <c r="T24" s="67"/>
    </row>
    <row r="25" spans="2:20" ht="19.5" customHeight="1">
      <c r="B25" s="5"/>
      <c r="C25" s="5"/>
      <c r="D25" s="53" t="s">
        <v>17</v>
      </c>
      <c r="E25" s="52">
        <f>E15-E23</f>
        <v>2</v>
      </c>
      <c r="F25" s="5"/>
      <c r="G25" s="107"/>
      <c r="H25" s="107"/>
      <c r="I25" s="107"/>
      <c r="J25" s="107"/>
      <c r="K25" s="5"/>
      <c r="L25" s="5"/>
      <c r="M25" s="67"/>
      <c r="N25" s="67"/>
      <c r="O25" s="67"/>
      <c r="P25" s="67"/>
      <c r="Q25" s="67"/>
      <c r="R25" s="67"/>
      <c r="S25" s="67"/>
      <c r="T25" s="67"/>
    </row>
    <row r="26" spans="2:20" ht="4.5" customHeight="1">
      <c r="B26" s="5"/>
      <c r="C26" s="5"/>
      <c r="D26" s="5"/>
      <c r="E26" s="5"/>
      <c r="F26" s="5"/>
      <c r="G26" s="107"/>
      <c r="H26" s="107"/>
      <c r="I26" s="107"/>
      <c r="J26" s="107"/>
      <c r="K26" s="5"/>
      <c r="L26" s="5"/>
      <c r="M26" s="67"/>
      <c r="N26" s="67"/>
      <c r="O26" s="67"/>
      <c r="P26" s="67"/>
      <c r="Q26" s="67"/>
      <c r="R26" s="67"/>
      <c r="S26" s="67"/>
      <c r="T26" s="67"/>
    </row>
    <row r="27" spans="2:20" ht="19.5" customHeight="1" thickBot="1">
      <c r="B27" s="5"/>
      <c r="C27" s="103" t="s">
        <v>8</v>
      </c>
      <c r="D27" s="104"/>
      <c r="E27" s="104"/>
      <c r="F27" s="5"/>
      <c r="G27" s="5"/>
      <c r="H27" s="5"/>
      <c r="I27" s="30"/>
      <c r="J27" s="5"/>
      <c r="K27" s="5"/>
      <c r="L27" s="5"/>
      <c r="M27" s="67"/>
      <c r="N27" s="67"/>
      <c r="O27" s="67"/>
      <c r="P27" s="67"/>
      <c r="Q27" s="67"/>
      <c r="R27" s="67"/>
      <c r="S27" s="67"/>
      <c r="T27" s="67"/>
    </row>
    <row r="28" spans="2:20" ht="10.5" customHeight="1">
      <c r="B28" s="5"/>
      <c r="C28" s="5"/>
      <c r="D28" s="5"/>
      <c r="E28" s="5"/>
      <c r="F28" s="5"/>
      <c r="G28" s="5"/>
      <c r="H28" s="5"/>
      <c r="I28" s="5"/>
      <c r="J28" s="5"/>
      <c r="K28" s="31"/>
      <c r="L28" s="5"/>
      <c r="M28" s="67"/>
      <c r="N28" s="67"/>
      <c r="O28" s="67"/>
      <c r="P28" s="67"/>
      <c r="Q28" s="67"/>
      <c r="R28" s="67"/>
      <c r="S28" s="67"/>
      <c r="T28" s="67"/>
    </row>
    <row r="29" spans="2:20" ht="21.75" customHeight="1">
      <c r="B29" s="5"/>
      <c r="C29" s="98" t="s">
        <v>9</v>
      </c>
      <c r="D29" s="99"/>
      <c r="E29" s="32">
        <v>0</v>
      </c>
      <c r="F29" s="5"/>
      <c r="G29" s="5"/>
      <c r="H29" s="5"/>
      <c r="I29" s="5"/>
      <c r="J29" s="5"/>
      <c r="K29" s="5"/>
      <c r="L29" s="5"/>
      <c r="M29" s="83" t="e">
        <f>ROUND(J7/E29,0)</f>
        <v>#DIV/0!</v>
      </c>
      <c r="N29" s="67"/>
      <c r="O29" s="67"/>
      <c r="P29" s="67"/>
      <c r="Q29" s="67"/>
      <c r="R29" s="67"/>
      <c r="S29" s="67"/>
      <c r="T29" s="67"/>
    </row>
    <row r="30" spans="2:20" ht="4.5" customHeight="1">
      <c r="B30" s="5"/>
      <c r="C30" s="5"/>
      <c r="D30" s="5"/>
      <c r="E30" s="5"/>
      <c r="F30" s="5"/>
      <c r="G30" s="5"/>
      <c r="H30" s="5"/>
      <c r="I30" s="5"/>
      <c r="J30" s="5"/>
      <c r="K30" s="5"/>
      <c r="L30" s="5"/>
      <c r="M30" s="67"/>
      <c r="N30" s="67"/>
      <c r="O30" s="67"/>
      <c r="P30" s="67"/>
      <c r="Q30" s="67"/>
      <c r="R30" s="67"/>
      <c r="S30" s="67"/>
      <c r="T30" s="67"/>
    </row>
    <row r="31" spans="2:20" ht="10.5" customHeight="1">
      <c r="B31" s="5"/>
      <c r="C31" s="50"/>
      <c r="D31" s="33"/>
      <c r="E31" s="34"/>
      <c r="F31" s="33"/>
      <c r="G31" s="33"/>
      <c r="H31" s="33"/>
      <c r="I31" s="33"/>
      <c r="J31" s="35"/>
      <c r="K31" s="36"/>
      <c r="L31" s="36"/>
      <c r="M31" s="84"/>
      <c r="N31" s="84"/>
      <c r="O31" s="84"/>
      <c r="P31" s="67"/>
      <c r="Q31" s="67"/>
      <c r="R31" s="67"/>
      <c r="S31" s="67"/>
      <c r="T31" s="67"/>
    </row>
    <row r="32" spans="2:20" ht="43.5" customHeight="1">
      <c r="B32" s="5"/>
      <c r="C32" s="101" t="s">
        <v>20</v>
      </c>
      <c r="D32" s="102"/>
      <c r="E32" s="102"/>
      <c r="F32" s="102"/>
      <c r="G32" s="102"/>
      <c r="H32" s="102"/>
      <c r="I32" s="102"/>
      <c r="J32" s="102"/>
      <c r="K32" s="37"/>
      <c r="L32" s="37"/>
      <c r="M32" s="85"/>
      <c r="N32" s="85"/>
      <c r="O32" s="85"/>
      <c r="P32" s="67"/>
      <c r="Q32" s="67"/>
      <c r="R32" s="67"/>
      <c r="S32" s="67"/>
      <c r="T32" s="67"/>
    </row>
    <row r="33" spans="2:20" ht="12">
      <c r="B33" s="5"/>
      <c r="C33" s="5"/>
      <c r="D33" s="5"/>
      <c r="E33" s="5"/>
      <c r="F33" s="5"/>
      <c r="G33" s="5"/>
      <c r="H33" s="5"/>
      <c r="I33" s="5"/>
      <c r="J33" s="5"/>
      <c r="K33" s="5"/>
      <c r="L33" s="5"/>
      <c r="M33" s="67"/>
      <c r="N33" s="67"/>
      <c r="O33" s="67"/>
      <c r="P33" s="67"/>
      <c r="Q33" s="67"/>
      <c r="R33" s="67"/>
      <c r="S33" s="67"/>
      <c r="T33" s="67"/>
    </row>
    <row r="34" spans="2:20" ht="12">
      <c r="B34" s="38"/>
      <c r="C34" s="38"/>
      <c r="D34" s="38"/>
      <c r="E34" s="38"/>
      <c r="F34" s="38"/>
      <c r="G34" s="38"/>
      <c r="H34" s="38"/>
      <c r="I34" s="38"/>
      <c r="J34" s="38"/>
      <c r="K34" s="38"/>
      <c r="L34" s="38"/>
      <c r="M34" s="75"/>
      <c r="N34" s="75"/>
      <c r="O34" s="75"/>
      <c r="P34" s="75"/>
      <c r="Q34" s="75"/>
      <c r="R34" s="75"/>
      <c r="S34" s="75"/>
      <c r="T34" s="67"/>
    </row>
    <row r="35" spans="2:12" ht="12">
      <c r="B35" s="38"/>
      <c r="C35" s="38"/>
      <c r="D35" s="38"/>
      <c r="E35" s="1"/>
      <c r="F35" s="1"/>
      <c r="G35" s="38"/>
      <c r="H35" s="38"/>
      <c r="I35" s="38"/>
      <c r="J35" s="38"/>
      <c r="K35" s="38"/>
      <c r="L35" s="38"/>
    </row>
    <row r="36" spans="2:12" ht="12">
      <c r="B36" s="38"/>
      <c r="C36" s="38"/>
      <c r="D36" s="38"/>
      <c r="E36" s="38"/>
      <c r="F36" s="38"/>
      <c r="G36" s="38"/>
      <c r="H36" s="38"/>
      <c r="I36" s="38"/>
      <c r="J36" s="38"/>
      <c r="K36" s="38"/>
      <c r="L36" s="38"/>
    </row>
  </sheetData>
  <sheetProtection password="9C69" sheet="1" objects="1" scenarios="1" selectLockedCells="1"/>
  <mergeCells count="11">
    <mergeCell ref="C11:D11"/>
    <mergeCell ref="B2:L2"/>
    <mergeCell ref="C29:D29"/>
    <mergeCell ref="C3:G3"/>
    <mergeCell ref="C32:J32"/>
    <mergeCell ref="C13:E13"/>
    <mergeCell ref="G14:I16"/>
    <mergeCell ref="G22:J26"/>
    <mergeCell ref="C27:E27"/>
    <mergeCell ref="C5:E5"/>
    <mergeCell ref="G6:I8"/>
  </mergeCells>
  <conditionalFormatting sqref="G22:J26">
    <cfRule type="expression" priority="1" dxfId="1" stopIfTrue="1">
      <formula>$E$25&lt;=0</formula>
    </cfRule>
  </conditionalFormatting>
  <dataValidations count="2">
    <dataValidation errorStyle="information" type="decimal" operator="greaterThan" allowBlank="1" showInputMessage="1" showErrorMessage="1" errorTitle="Can't be zero" error="Unless you're giving away your products - this amount can't be nothing!  Enter a number greater than zero." sqref="E15">
      <formula1>0</formula1>
    </dataValidation>
    <dataValidation errorStyle="information" type="decimal" operator="lessThanOrEqual" allowBlank="1" showInputMessage="1" showErrorMessage="1" errorTitle="Must be 52 weeks or less" error="There are only 52 weeks in a year!" sqref="J14 E29">
      <formula1>52</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5"/>
  <headerFooter alignWithMargins="0">
    <oddFooter>&amp;L&amp;9Copyright © The Small Business Company Limited.  All rights reserved.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F11"/>
  <sheetViews>
    <sheetView zoomScale="125" zoomScaleNormal="125" zoomScalePageLayoutView="0" workbookViewId="0" topLeftCell="A1">
      <selection activeCell="H4" sqref="H4"/>
    </sheetView>
  </sheetViews>
  <sheetFormatPr defaultColWidth="11.421875" defaultRowHeight="10.5"/>
  <cols>
    <col min="1" max="1" width="7.140625" style="86" customWidth="1"/>
    <col min="2" max="2" width="4.8515625" style="86" customWidth="1"/>
    <col min="3" max="3" width="28.8515625" style="86" customWidth="1"/>
    <col min="4" max="4" width="63.28125" style="86" customWidth="1"/>
    <col min="5" max="6" width="2.421875" style="86" customWidth="1"/>
    <col min="7" max="16384" width="11.421875" style="86" customWidth="1"/>
  </cols>
  <sheetData>
    <row r="1" ht="37.5" customHeight="1"/>
    <row r="2" spans="2:6" ht="65.25" customHeight="1">
      <c r="B2" s="87"/>
      <c r="C2" s="87"/>
      <c r="D2" s="87"/>
      <c r="E2" s="87"/>
      <c r="F2" s="87"/>
    </row>
    <row r="3" spans="2:6" ht="27" customHeight="1">
      <c r="B3" s="87"/>
      <c r="C3" s="115" t="s">
        <v>23</v>
      </c>
      <c r="D3" s="115"/>
      <c r="E3" s="87"/>
      <c r="F3" s="87"/>
    </row>
    <row r="4" spans="2:6" ht="310.5" customHeight="1">
      <c r="B4" s="87"/>
      <c r="C4" s="116" t="s">
        <v>24</v>
      </c>
      <c r="D4" s="116"/>
      <c r="E4" s="87"/>
      <c r="F4" s="87"/>
    </row>
    <row r="5" spans="2:6" ht="8.25" customHeight="1">
      <c r="B5" s="88"/>
      <c r="C5" s="90"/>
      <c r="D5" s="89"/>
      <c r="E5" s="88"/>
      <c r="F5" s="87"/>
    </row>
    <row r="6" spans="2:6" ht="12.75" customHeight="1">
      <c r="B6" s="91"/>
      <c r="C6" s="92"/>
      <c r="D6" s="92"/>
      <c r="E6" s="91"/>
      <c r="F6" s="91"/>
    </row>
    <row r="7" spans="2:6" ht="12" customHeight="1" hidden="1">
      <c r="B7" s="91"/>
      <c r="C7" s="93"/>
      <c r="D7" s="94"/>
      <c r="E7" s="91"/>
      <c r="F7" s="91"/>
    </row>
    <row r="8" spans="2:6" ht="40.5" customHeight="1">
      <c r="B8" s="91"/>
      <c r="C8" s="113" t="s">
        <v>20</v>
      </c>
      <c r="D8" s="114"/>
      <c r="E8" s="91"/>
      <c r="F8" s="91"/>
    </row>
    <row r="9" spans="2:6" ht="12" customHeight="1">
      <c r="B9" s="91"/>
      <c r="C9" s="94"/>
      <c r="D9" s="94"/>
      <c r="E9" s="91"/>
      <c r="F9" s="91"/>
    </row>
    <row r="10" spans="2:6" ht="12.75" customHeight="1">
      <c r="B10" s="91"/>
      <c r="C10" s="94"/>
      <c r="D10" s="94"/>
      <c r="E10" s="95"/>
      <c r="F10" s="95"/>
    </row>
    <row r="11" spans="2:6" ht="12">
      <c r="B11" s="91"/>
      <c r="C11" s="91"/>
      <c r="D11" s="91"/>
      <c r="E11" s="91"/>
      <c r="F11" s="91"/>
    </row>
  </sheetData>
  <sheetProtection password="9C69" sheet="1" objects="1" scenarios="1" selectLockedCells="1" selectUnlockedCells="1"/>
  <mergeCells count="3">
    <mergeCell ref="C8:D8"/>
    <mergeCell ref="C3:D3"/>
    <mergeCell ref="C4:D4"/>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headerFooter alignWithMargins="0">
    <oddFooter>&amp;L&amp;9Copyright © The Small Business Company Limited.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Break even calculator</dc:title>
  <dc:subject/>
  <dc:creator/>
  <cp:keywords/>
  <dc:description/>
  <cp:lastModifiedBy/>
  <dcterms:created xsi:type="dcterms:W3CDTF">2010-09-06T02:48:22Z</dcterms:created>
  <dcterms:modified xsi:type="dcterms:W3CDTF">2017-10-26T02:43:36Z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