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2865" activeTab="1"/>
  </bookViews>
  <sheets>
    <sheet name="JaxWorks" sheetId="1" r:id="rId1"/>
    <sheet name="Break-Even Chart" sheetId="2" r:id="rId2"/>
  </sheets>
  <definedNames>
    <definedName name="__123Graph_ACHART1" localSheetId="1">'Break-Even Chart'!$D$40:$D$50</definedName>
    <definedName name="__123Graph_BCHART1" localSheetId="1">'Break-Even Chart'!$F$40:$F$50</definedName>
    <definedName name="__123Graph_CCHART1" localSheetId="1">'Break-Even Chart'!$G$40:$G$50</definedName>
    <definedName name="__123Graph_XCHART1" localSheetId="1">'Break-Even Chart'!$C$40:$C$50</definedName>
  </definedNames>
  <calcPr fullCalcOnLoad="1"/>
</workbook>
</file>

<file path=xl/comments2.xml><?xml version="1.0" encoding="utf-8"?>
<comments xmlns="http://schemas.openxmlformats.org/spreadsheetml/2006/main">
  <authors>
    <author>Frank Vickers</author>
  </authors>
  <commentList>
    <comment ref="B5" authorId="0">
      <text>
        <r>
          <rPr>
            <sz val="10"/>
            <rFont val="Arial"/>
            <family val="2"/>
          </rPr>
          <t xml:space="preserve">Enter your numbers in the TFC, VCU, and SPU cells.
Remember that VCU and SPU are per unit. </t>
        </r>
      </text>
    </comment>
  </commentList>
</comments>
</file>

<file path=xl/sharedStrings.xml><?xml version="1.0" encoding="utf-8"?>
<sst xmlns="http://schemas.openxmlformats.org/spreadsheetml/2006/main" count="34" uniqueCount="34">
  <si>
    <t>Break-Even Analysis</t>
  </si>
  <si>
    <t>Break-Even Point (units) =</t>
  </si>
  <si>
    <t>Break-Even Point ($'s) =</t>
  </si>
  <si>
    <t>Total Fixed Costs</t>
  </si>
  <si>
    <t>TFC =</t>
  </si>
  <si>
    <t>Formulas:</t>
  </si>
  <si>
    <t>Variable Cost per Unit</t>
  </si>
  <si>
    <t>VCU =</t>
  </si>
  <si>
    <t>BEP (units) = TFC/(SPU-VCU)</t>
  </si>
  <si>
    <t>Sales Price per Unit</t>
  </si>
  <si>
    <t>SPU =</t>
  </si>
  <si>
    <t>BEP ($'s) = BEP (units) * SPU</t>
  </si>
  <si>
    <t>Unit Increment x-axis</t>
  </si>
  <si>
    <t>Graph Data:</t>
  </si>
  <si>
    <t>Total</t>
  </si>
  <si>
    <t>Units</t>
  </si>
  <si>
    <t>TFC</t>
  </si>
  <si>
    <t>TVC</t>
  </si>
  <si>
    <t>TC</t>
  </si>
  <si>
    <t>Sales</t>
  </si>
  <si>
    <t>Profit</t>
  </si>
  <si>
    <t>© Copyright, 2014, Jaxworks, All Rights Reserved.</t>
  </si>
  <si>
    <r>
      <t>JaxWorks Small Business Spreadsheet Factory</t>
    </r>
    <r>
      <rPr>
        <i/>
        <sz val="22"/>
        <rFont val="Times New Roman"/>
        <family val="1"/>
      </rPr>
      <t>™</t>
    </r>
  </si>
  <si>
    <t xml:space="preserve">Since 1996, JaxWorks has offered a suite of Free Excel workbooks and spreadsheets, and associated MS Word, PDF and HTML documents, that cover a number of financial, accounting and sales functions. These are invaluable small business tools.  </t>
  </si>
  <si>
    <t>Also included Free are:</t>
  </si>
  <si>
    <t xml:space="preserve">     - Business plan tools, including spreadsheets and excellent instructions</t>
  </si>
  <si>
    <t xml:space="preserve">     - Excel functions glossary and guide;</t>
  </si>
  <si>
    <t xml:space="preserve">     - Free training courses for most Microsoft Office applications. These guides are in PDF format and rival </t>
  </si>
  <si>
    <t xml:space="preserve">       commercial books.</t>
  </si>
  <si>
    <t xml:space="preserve">     - Comprehensive list of acronyms, ratios and formulas in customer financial  analysis, and financial terms;</t>
  </si>
  <si>
    <t xml:space="preserve">     - Suite of online calculators, including, breakeven analysis, productivity analysis, business evaluation;</t>
  </si>
  <si>
    <t xml:space="preserve">     - Altman Z-Score (covering publicly and privately held firms, and small businesses);</t>
  </si>
  <si>
    <t xml:space="preserve">     - and payroll analysis.</t>
  </si>
  <si>
    <t xml:space="preserve">If you are involved in financial analysis at any level, or want to learn more about MS Excel and other applications in the Office suite this site is invaluable. 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</si>
</sst>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.00;\-&quot;£&quot;#,##0.00"/>
    <numFmt numFmtId="166" formatCode="_-&quot;£&quot;* #,##0_-;\-&quot;£&quot;* #,##0_-;_-&quot;£&quot;* &quot;-&quot;_-;_-@_-"/>
    <numFmt numFmtId="167" formatCode="_-* #,##0_-;\-* #,##0_-;_-* &quot;-&quot;_-;_-@_-"/>
    <numFmt numFmtId="168" formatCode="_-&quot;£&quot;* #,##0.00_-;\-&quot;£&quot;* #,##0.00_-;_-&quot;£&quot;* &quot;-&quot;??_-;_-@_-"/>
    <numFmt numFmtId="169" formatCode="_-* #,##0.00_-;\-* #,##0.00_-;_-* &quot;-&quot;??_-;_-@_-"/>
    <numFmt numFmtId="170" formatCode="&quot;$&quot;#,##0"/>
    <numFmt numFmtId="171" formatCode="&quot;$&quot;#,##0;\-&quot;$&quot;#,##0"/>
    <numFmt numFmtId="172" formatCode="&quot;$&quot;#,##0;\(&quot;$&quot;#,##0\)"/>
    <numFmt numFmtId="173" formatCode="0.00%_);[Red]\(0.00%\)"/>
    <numFmt numFmtId="174" formatCode="0%_);[Red]\(0%\)"/>
    <numFmt numFmtId="175" formatCode="_(0.00%_);_(0.00%_);_(0.00%_);_(@_)"/>
    <numFmt numFmtId="176" formatCode="mmm\ dd"/>
    <numFmt numFmtId="177" formatCode="_(&quot;$&quot;* #,##0_);_(&quot;$&quot;* \(#,##0\);_(&quot;$&quot;* &quot;-&quot;??_);_(@_)"/>
    <numFmt numFmtId="178" formatCode="#,##0.000_);\(#,##0.000\)"/>
    <numFmt numFmtId="179" formatCode="0.0%"/>
    <numFmt numFmtId="180" formatCode="0.000%"/>
    <numFmt numFmtId="181" formatCode="0.0"/>
    <numFmt numFmtId="182" formatCode="mmmm\ d\,\ yyyy"/>
    <numFmt numFmtId="183" formatCode="&quot;$&quot;#,##0.00"/>
    <numFmt numFmtId="184" formatCode="&quot;$&quot;#,##0;[Red]&quot;$&quot;#,##0"/>
    <numFmt numFmtId="185" formatCode="_(* #,##0_);_(* \(#,##0\);_(* &quot;-&quot;??_);_(@_)"/>
    <numFmt numFmtId="186" formatCode="#,##0.0000_);\(#,##0.0000\)"/>
    <numFmt numFmtId="187" formatCode="#,##0.0_);[Red]\(#,##0.0\)"/>
    <numFmt numFmtId="188" formatCode="_(* #,##0.00_);[Red]_(* \(#,##0.00\);_(* &quot;-&quot;??_);_(@_)"/>
    <numFmt numFmtId="189" formatCode="0_);\(0\)"/>
    <numFmt numFmtId="190" formatCode="#,##0.0_);\(#,##0.0\)"/>
    <numFmt numFmtId="191" formatCode="#,##0.0\ ;\(#,##0.0\)"/>
    <numFmt numFmtId="192" formatCode="#,##0\ ;\(#,##0.0\)"/>
    <numFmt numFmtId="193" formatCode="&quot;$&quot;0.00_)"/>
    <numFmt numFmtId="194" formatCode="#,##0&quot;%&quot;"/>
    <numFmt numFmtId="195" formatCode="#,##0___);\(#,##0.00\)"/>
    <numFmt numFmtId="196" formatCode="_(* #,##0.0_);_(* \(#,##0.0\);_(* &quot;-&quot;??_);_(@_)"/>
    <numFmt numFmtId="197" formatCode="m/d"/>
    <numFmt numFmtId="198" formatCode="dd\-mmm\-yy_)"/>
    <numFmt numFmtId="199" formatCode="0_)"/>
    <numFmt numFmtId="200" formatCode="mm/dd/yy_)"/>
    <numFmt numFmtId="201" formatCode="0.0_)"/>
    <numFmt numFmtId="202" formatCode="General_)"/>
    <numFmt numFmtId="203" formatCode="0_);[Red]\(0\)"/>
    <numFmt numFmtId="204" formatCode="mm/dd/yy"/>
    <numFmt numFmtId="205" formatCode="0000"/>
    <numFmt numFmtId="206" formatCode="0;[Red]0"/>
    <numFmt numFmtId="207" formatCode="mmm\-yy_)"/>
    <numFmt numFmtId="208" formatCode="0.00_)"/>
    <numFmt numFmtId="209" formatCode="0.00_);[Red]\(0.00\)"/>
    <numFmt numFmtId="210" formatCode="mmmm\ dd\,\ yyyy"/>
    <numFmt numFmtId="211" formatCode=";0.00;0.00"/>
    <numFmt numFmtId="212" formatCode="_(* #,##0.000_);_(* \(#,##0.000\);_(* &quot;-&quot;??_);_(@_)"/>
    <numFmt numFmtId="213" formatCode="#,##0.0"/>
    <numFmt numFmtId="214" formatCode="\$#,##0_);[Red]\(\$#,##0\)"/>
  </numFmts>
  <fonts count="51">
    <font>
      <sz val="10"/>
      <name val="Arial"/>
      <family val="0"/>
    </font>
    <font>
      <sz val="10"/>
      <name val="Courier"/>
      <family val="0"/>
    </font>
    <font>
      <b/>
      <sz val="10"/>
      <name val="Arial"/>
      <family val="2"/>
    </font>
    <font>
      <sz val="20"/>
      <name val="Arial"/>
      <family val="2"/>
    </font>
    <font>
      <b/>
      <sz val="20"/>
      <color indexed="9"/>
      <name val="Arial"/>
      <family val="2"/>
    </font>
    <font>
      <sz val="20"/>
      <color indexed="9"/>
      <name val="Arial"/>
      <family val="2"/>
    </font>
    <font>
      <b/>
      <sz val="20"/>
      <name val="Arial"/>
      <family val="2"/>
    </font>
    <font>
      <sz val="10"/>
      <color indexed="9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2"/>
      <color indexed="12"/>
      <name val="Arial"/>
      <family val="2"/>
    </font>
    <font>
      <i/>
      <sz val="26"/>
      <name val="Times New Roman"/>
      <family val="1"/>
    </font>
    <font>
      <i/>
      <sz val="22"/>
      <name val="Times New Roman"/>
      <family val="1"/>
    </font>
    <font>
      <sz val="12"/>
      <name val="Arial"/>
      <family val="2"/>
    </font>
    <font>
      <u val="single"/>
      <sz val="10"/>
      <color indexed="8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55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 style="thick">
        <color indexed="55"/>
      </right>
      <top style="thick">
        <color indexed="55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5"/>
      </right>
      <top>
        <color indexed="63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 style="thick">
        <color indexed="55"/>
      </right>
      <top>
        <color indexed="63"/>
      </top>
      <bottom style="thick">
        <color indexed="55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58" applyFont="1" applyProtection="1">
      <alignment/>
      <protection hidden="1"/>
    </xf>
    <xf numFmtId="0" fontId="2" fillId="0" borderId="0" xfId="58" applyFont="1" applyAlignment="1" applyProtection="1">
      <alignment horizontal="centerContinuous"/>
      <protection hidden="1"/>
    </xf>
    <xf numFmtId="0" fontId="3" fillId="0" borderId="0" xfId="58" applyFont="1" applyProtection="1">
      <alignment/>
      <protection hidden="1"/>
    </xf>
    <xf numFmtId="0" fontId="4" fillId="33" borderId="0" xfId="58" applyFont="1" applyFill="1" applyAlignment="1" applyProtection="1">
      <alignment horizontal="centerContinuous"/>
      <protection hidden="1"/>
    </xf>
    <xf numFmtId="0" fontId="5" fillId="33" borderId="0" xfId="58" applyFont="1" applyFill="1" applyAlignment="1" applyProtection="1">
      <alignment horizontal="centerContinuous"/>
      <protection hidden="1"/>
    </xf>
    <xf numFmtId="0" fontId="6" fillId="0" borderId="0" xfId="58" applyFont="1" applyAlignment="1" applyProtection="1">
      <alignment horizontal="centerContinuous"/>
      <protection hidden="1"/>
    </xf>
    <xf numFmtId="0" fontId="3" fillId="0" borderId="0" xfId="58" applyFont="1" applyAlignment="1" applyProtection="1">
      <alignment horizontal="centerContinuous"/>
      <protection hidden="1"/>
    </xf>
    <xf numFmtId="0" fontId="2" fillId="0" borderId="0" xfId="58" applyFont="1" applyAlignment="1" applyProtection="1">
      <alignment horizontal="right"/>
      <protection hidden="1"/>
    </xf>
    <xf numFmtId="37" fontId="2" fillId="0" borderId="0" xfId="58" applyNumberFormat="1" applyFont="1" applyFill="1" applyAlignment="1" applyProtection="1">
      <alignment horizontal="left"/>
      <protection hidden="1"/>
    </xf>
    <xf numFmtId="5" fontId="2" fillId="0" borderId="0" xfId="58" applyNumberFormat="1" applyFont="1" applyFill="1" applyAlignment="1" applyProtection="1">
      <alignment horizontal="left"/>
      <protection hidden="1"/>
    </xf>
    <xf numFmtId="0" fontId="0" fillId="0" borderId="0" xfId="58" applyFont="1" applyAlignment="1" applyProtection="1">
      <alignment horizontal="right"/>
      <protection hidden="1"/>
    </xf>
    <xf numFmtId="10" fontId="0" fillId="0" borderId="0" xfId="62" applyNumberFormat="1" applyFont="1" applyAlignment="1" applyProtection="1">
      <alignment/>
      <protection hidden="1"/>
    </xf>
    <xf numFmtId="5" fontId="0" fillId="0" borderId="0" xfId="58" applyNumberFormat="1" applyFont="1" applyProtection="1">
      <alignment/>
      <protection hidden="1"/>
    </xf>
    <xf numFmtId="0" fontId="0" fillId="0" borderId="0" xfId="58" applyFont="1" applyAlignment="1" applyProtection="1">
      <alignment horizontal="left"/>
      <protection hidden="1"/>
    </xf>
    <xf numFmtId="0" fontId="7" fillId="0" borderId="0" xfId="58" applyFont="1" applyProtection="1">
      <alignment/>
      <protection hidden="1"/>
    </xf>
    <xf numFmtId="37" fontId="7" fillId="0" borderId="0" xfId="58" applyNumberFormat="1" applyFont="1" applyProtection="1">
      <alignment/>
      <protection hidden="1"/>
    </xf>
    <xf numFmtId="0" fontId="7" fillId="34" borderId="0" xfId="58" applyFont="1" applyFill="1" applyProtection="1">
      <alignment/>
      <protection hidden="1"/>
    </xf>
    <xf numFmtId="0" fontId="0" fillId="34" borderId="0" xfId="58" applyFont="1" applyFill="1" applyProtection="1">
      <alignment/>
      <protection hidden="1"/>
    </xf>
    <xf numFmtId="0" fontId="7" fillId="34" borderId="0" xfId="58" applyFont="1" applyFill="1" applyAlignment="1" applyProtection="1">
      <alignment horizontal="right"/>
      <protection hidden="1"/>
    </xf>
    <xf numFmtId="5" fontId="8" fillId="0" borderId="10" xfId="58" applyNumberFormat="1" applyFont="1" applyBorder="1" applyAlignment="1" applyProtection="1">
      <alignment horizontal="right"/>
      <protection hidden="1" locked="0"/>
    </xf>
    <xf numFmtId="7" fontId="8" fillId="0" borderId="10" xfId="58" applyNumberFormat="1" applyFont="1" applyBorder="1" applyAlignment="1" applyProtection="1">
      <alignment horizontal="right"/>
      <protection hidden="1" locked="0"/>
    </xf>
    <xf numFmtId="0" fontId="0" fillId="35" borderId="0" xfId="57" applyFill="1">
      <alignment/>
      <protection/>
    </xf>
    <xf numFmtId="0" fontId="0" fillId="34" borderId="11" xfId="57" applyFill="1" applyBorder="1">
      <alignment/>
      <protection/>
    </xf>
    <xf numFmtId="0" fontId="0" fillId="34" borderId="12" xfId="57" applyFill="1" applyBorder="1">
      <alignment/>
      <protection/>
    </xf>
    <xf numFmtId="0" fontId="0" fillId="34" borderId="13" xfId="57" applyFill="1" applyBorder="1">
      <alignment/>
      <protection/>
    </xf>
    <xf numFmtId="0" fontId="0" fillId="34" borderId="14" xfId="57" applyFill="1" applyBorder="1">
      <alignment/>
      <protection/>
    </xf>
    <xf numFmtId="0" fontId="11" fillId="34" borderId="0" xfId="57" applyFont="1" applyFill="1" applyBorder="1" applyAlignment="1">
      <alignment horizontal="centerContinuous" vertical="center"/>
      <protection/>
    </xf>
    <xf numFmtId="0" fontId="0" fillId="34" borderId="0" xfId="57" applyFill="1" applyBorder="1" applyAlignment="1">
      <alignment horizontal="centerContinuous" vertical="center"/>
      <protection/>
    </xf>
    <xf numFmtId="0" fontId="0" fillId="34" borderId="15" xfId="57" applyFill="1" applyBorder="1">
      <alignment/>
      <protection/>
    </xf>
    <xf numFmtId="0" fontId="0" fillId="0" borderId="14" xfId="57" applyBorder="1">
      <alignment/>
      <protection/>
    </xf>
    <xf numFmtId="0" fontId="0" fillId="0" borderId="0" xfId="57" applyBorder="1">
      <alignment/>
      <protection/>
    </xf>
    <xf numFmtId="0" fontId="13" fillId="0" borderId="0" xfId="57" applyFont="1" applyBorder="1">
      <alignment/>
      <protection/>
    </xf>
    <xf numFmtId="0" fontId="0" fillId="0" borderId="16" xfId="57" applyBorder="1">
      <alignment/>
      <protection/>
    </xf>
    <xf numFmtId="0" fontId="0" fillId="0" borderId="17" xfId="57" applyBorder="1">
      <alignment/>
      <protection/>
    </xf>
    <xf numFmtId="0" fontId="0" fillId="34" borderId="18" xfId="57" applyFill="1" applyBorder="1">
      <alignment/>
      <protection/>
    </xf>
    <xf numFmtId="0" fontId="13" fillId="0" borderId="0" xfId="57" applyFont="1" applyBorder="1" applyAlignment="1">
      <alignment horizontal="left" vertical="top" wrapText="1"/>
      <protection/>
    </xf>
    <xf numFmtId="6" fontId="14" fillId="34" borderId="0" xfId="53" applyNumberFormat="1" applyFont="1" applyFill="1" applyBorder="1" applyAlignment="1" applyProtection="1">
      <alignment horizontal="center"/>
      <protection locked="0"/>
    </xf>
    <xf numFmtId="6" fontId="14" fillId="34" borderId="15" xfId="53" applyNumberFormat="1" applyFont="1" applyFill="1" applyBorder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hidden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_36 Month Sales Forecast 2" xfId="57"/>
    <cellStyle name="Normal_besimple" xfId="58"/>
    <cellStyle name="Note" xfId="59"/>
    <cellStyle name="Output" xfId="60"/>
    <cellStyle name="Percent" xfId="61"/>
    <cellStyle name="Percent_besimple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375"/>
          <c:y val="0.0285"/>
          <c:w val="0.86525"/>
          <c:h val="0.943"/>
        </c:manualLayout>
      </c:layout>
      <c:lineChart>
        <c:grouping val="standard"/>
        <c:varyColors val="0"/>
        <c:ser>
          <c:idx val="0"/>
          <c:order val="0"/>
          <c:tx>
            <c:strRef>
              <c:f>'Break-Even Chart'!$D$39</c:f>
              <c:strCache>
                <c:ptCount val="1"/>
                <c:pt idx="0">
                  <c:v>TFC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'Break-Even Chart'!$C$40:$C$50</c:f>
              <c:numCache/>
            </c:numRef>
          </c:cat>
          <c:val>
            <c:numRef>
              <c:f>'Break-Even Chart'!$D$40:$D$50</c:f>
              <c:numCache/>
            </c:numRef>
          </c:val>
          <c:smooth val="1"/>
        </c:ser>
        <c:ser>
          <c:idx val="1"/>
          <c:order val="1"/>
          <c:tx>
            <c:strRef>
              <c:f>'Break-Even Chart'!$E$39</c:f>
              <c:strCache>
                <c:ptCount val="1"/>
                <c:pt idx="0">
                  <c:v>TVC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'Break-Even Chart'!$C$40:$C$50</c:f>
              <c:numCache/>
            </c:numRef>
          </c:cat>
          <c:val>
            <c:numRef>
              <c:f>'Break-Even Chart'!$E$40:$E$50</c:f>
              <c:numCache/>
            </c:numRef>
          </c:val>
          <c:smooth val="1"/>
        </c:ser>
        <c:ser>
          <c:idx val="2"/>
          <c:order val="2"/>
          <c:tx>
            <c:strRef>
              <c:f>'Break-Even Chart'!$F$39</c:f>
              <c:strCache>
                <c:ptCount val="1"/>
                <c:pt idx="0">
                  <c:v>TC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'Break-Even Chart'!$C$40:$C$50</c:f>
              <c:numCache/>
            </c:numRef>
          </c:cat>
          <c:val>
            <c:numRef>
              <c:f>'Break-Even Chart'!$F$40:$F$50</c:f>
              <c:numCache/>
            </c:numRef>
          </c:val>
          <c:smooth val="1"/>
        </c:ser>
        <c:ser>
          <c:idx val="3"/>
          <c:order val="3"/>
          <c:tx>
            <c:strRef>
              <c:f>'Break-Even Chart'!$G$39</c:f>
              <c:strCache>
                <c:ptCount val="1"/>
                <c:pt idx="0">
                  <c:v>Sales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'Break-Even Chart'!$C$40:$C$50</c:f>
              <c:numCache/>
            </c:numRef>
          </c:cat>
          <c:val>
            <c:numRef>
              <c:f>'Break-Even Chart'!$G$40:$G$50</c:f>
              <c:numCache/>
            </c:numRef>
          </c:val>
          <c:smooth val="1"/>
        </c:ser>
        <c:ser>
          <c:idx val="4"/>
          <c:order val="4"/>
          <c:tx>
            <c:strRef>
              <c:f>'Break-Even Chart'!$H$39</c:f>
              <c:strCache>
                <c:ptCount val="1"/>
                <c:pt idx="0">
                  <c:v>Profit</c:v>
                </c:pt>
              </c:strCache>
            </c:strRef>
          </c:tx>
          <c:spPr>
            <a:ln w="25400">
              <a:solidFill>
                <a:srgbClr val="33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'Break-Even Chart'!$C$40:$C$50</c:f>
              <c:numCache/>
            </c:numRef>
          </c:cat>
          <c:val>
            <c:numRef>
              <c:f>'Break-Even Chart'!$H$40:$H$50</c:f>
              <c:numCache/>
            </c:numRef>
          </c:val>
          <c:smooth val="1"/>
        </c:ser>
        <c:marker val="1"/>
        <c:axId val="5881076"/>
        <c:axId val="52929685"/>
      </c:lineChart>
      <c:catAx>
        <c:axId val="58810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crossAx val="52929685"/>
        <c:crosses val="autoZero"/>
        <c:auto val="0"/>
        <c:lblOffset val="100"/>
        <c:tickLblSkip val="1"/>
        <c:noMultiLvlLbl val="0"/>
      </c:catAx>
      <c:valAx>
        <c:axId val="529296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[Red]\(\$#,##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81076"/>
        <c:crossesAt val="1"/>
        <c:crossBetween val="midCat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75"/>
          <c:y val="0.3495"/>
          <c:w val="0.09975"/>
          <c:h val="0.30075"/>
        </c:manualLayout>
      </c:layout>
      <c:overlay val="0"/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69696"/>
        </a:gs>
        <a:gs pos="50000">
          <a:srgbClr val="E3E3E3"/>
        </a:gs>
        <a:gs pos="100000">
          <a:srgbClr val="969696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57150</xdr:rowOff>
    </xdr:from>
    <xdr:to>
      <xdr:col>10</xdr:col>
      <xdr:colOff>19050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457200" y="1085850"/>
        <a:ext cx="69627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xworks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C4:Q23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22" customWidth="1"/>
    <col min="2" max="2" width="3.7109375" style="22" customWidth="1"/>
    <col min="3" max="3" width="4.421875" style="22" customWidth="1"/>
    <col min="4" max="16" width="9.140625" style="22" customWidth="1"/>
    <col min="17" max="17" width="4.421875" style="22" customWidth="1"/>
    <col min="18" max="16384" width="9.140625" style="22" customWidth="1"/>
  </cols>
  <sheetData>
    <row r="1" ht="6" customHeight="1"/>
    <row r="3" ht="13.5" thickBot="1"/>
    <row r="4" spans="3:17" ht="13.5" thickTop="1"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5"/>
    </row>
    <row r="5" spans="3:17" ht="33">
      <c r="C5" s="26"/>
      <c r="D5" s="27" t="s">
        <v>22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9"/>
    </row>
    <row r="6" spans="3:17" ht="12.75">
      <c r="C6" s="30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29"/>
    </row>
    <row r="7" spans="3:17" ht="49.5" customHeight="1">
      <c r="C7" s="30"/>
      <c r="D7" s="36" t="s">
        <v>23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29"/>
    </row>
    <row r="8" spans="3:17" ht="15">
      <c r="C8" s="30"/>
      <c r="D8" s="32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29"/>
    </row>
    <row r="9" spans="3:17" ht="15">
      <c r="C9" s="30"/>
      <c r="D9" s="32" t="s">
        <v>24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29"/>
    </row>
    <row r="10" spans="3:17" ht="15">
      <c r="C10" s="30"/>
      <c r="D10" s="32" t="s">
        <v>25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29"/>
    </row>
    <row r="11" spans="3:17" ht="15">
      <c r="C11" s="30"/>
      <c r="D11" s="32" t="s">
        <v>26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29"/>
    </row>
    <row r="12" spans="3:17" ht="15">
      <c r="C12" s="30"/>
      <c r="D12" s="32" t="s">
        <v>27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29"/>
    </row>
    <row r="13" spans="3:17" ht="15">
      <c r="C13" s="30"/>
      <c r="D13" s="32" t="s">
        <v>28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29"/>
    </row>
    <row r="14" spans="3:17" ht="15">
      <c r="C14" s="30"/>
      <c r="D14" s="32" t="s">
        <v>29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29"/>
    </row>
    <row r="15" spans="3:17" ht="15">
      <c r="C15" s="30"/>
      <c r="D15" s="32" t="s">
        <v>30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29"/>
    </row>
    <row r="16" spans="3:17" ht="15">
      <c r="C16" s="30"/>
      <c r="D16" s="32" t="s">
        <v>31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29"/>
    </row>
    <row r="17" spans="3:17" ht="15">
      <c r="C17" s="30"/>
      <c r="D17" s="32" t="s">
        <v>32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29"/>
    </row>
    <row r="18" spans="3:17" ht="15">
      <c r="C18" s="30"/>
      <c r="D18" s="32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29"/>
    </row>
    <row r="19" spans="3:17" ht="34.5" customHeight="1">
      <c r="C19" s="30"/>
      <c r="D19" s="36" t="s">
        <v>33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29"/>
    </row>
    <row r="20" spans="3:17" ht="12.75"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29"/>
    </row>
    <row r="21" spans="3:17" ht="12.75">
      <c r="C21" s="30"/>
      <c r="D21" s="37" t="s">
        <v>21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8"/>
    </row>
    <row r="22" spans="3:17" ht="12.75">
      <c r="C22" s="30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29"/>
    </row>
    <row r="23" spans="3:17" ht="13.5" thickBot="1">
      <c r="C23" s="33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5"/>
    </row>
    <row r="24" ht="13.5" thickTop="1"/>
  </sheetData>
  <sheetProtection selectLockedCells="1" selectUnlockedCells="1"/>
  <mergeCells count="3">
    <mergeCell ref="D7:P7"/>
    <mergeCell ref="D19:P19"/>
    <mergeCell ref="D21:Q21"/>
  </mergeCells>
  <hyperlinks>
    <hyperlink ref="D21:L21" r:id="rId1" display="© Copyright, 2006, Jaxworks, All Rights Reserved."/>
  </hyperlinks>
  <printOptions/>
  <pageMargins left="0.75" right="0.75" top="1" bottom="1" header="0.5" footer="0.5"/>
  <pageSetup fitToHeight="1" fitToWidth="1" horizontalDpi="300" verticalDpi="300" orientation="portrait" scale="7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J56"/>
  <sheetViews>
    <sheetView showGridLines="0" showRowColHeaders="0" tabSelected="1" zoomScalePageLayoutView="0" workbookViewId="0" topLeftCell="A10">
      <selection activeCell="C33" sqref="C33:J33"/>
    </sheetView>
  </sheetViews>
  <sheetFormatPr defaultColWidth="11.7109375" defaultRowHeight="12.75"/>
  <cols>
    <col min="1" max="1" width="0.71875" style="1" customWidth="1"/>
    <col min="2" max="2" width="5.8515625" style="1" customWidth="1"/>
    <col min="3" max="3" width="19.421875" style="1" customWidth="1"/>
    <col min="4" max="4" width="11.8515625" style="1" customWidth="1"/>
    <col min="5" max="6" width="11.7109375" style="1" customWidth="1"/>
    <col min="7" max="7" width="14.57421875" style="1" bestFit="1" customWidth="1"/>
    <col min="8" max="10" width="11.7109375" style="1" customWidth="1"/>
    <col min="11" max="11" width="6.28125" style="1" customWidth="1"/>
    <col min="12" max="16384" width="11.7109375" style="1" customWidth="1"/>
  </cols>
  <sheetData>
    <row r="1" spans="3:9" ht="6" customHeight="1">
      <c r="C1" s="2"/>
      <c r="D1" s="2"/>
      <c r="E1" s="2"/>
      <c r="F1" s="2"/>
      <c r="G1" s="2"/>
      <c r="H1" s="2"/>
      <c r="I1" s="2"/>
    </row>
    <row r="2" spans="3:9" ht="22.5" customHeight="1">
      <c r="C2" s="2"/>
      <c r="D2" s="2"/>
      <c r="E2" s="2"/>
      <c r="F2" s="2"/>
      <c r="G2" s="2"/>
      <c r="H2" s="2"/>
      <c r="I2" s="2"/>
    </row>
    <row r="3" spans="3:10" s="3" customFormat="1" ht="26.25">
      <c r="C3" s="4" t="s">
        <v>0</v>
      </c>
      <c r="D3" s="4"/>
      <c r="E3" s="4"/>
      <c r="F3" s="4"/>
      <c r="G3" s="4"/>
      <c r="H3" s="4"/>
      <c r="I3" s="4"/>
      <c r="J3" s="5"/>
    </row>
    <row r="4" spans="3:10" s="3" customFormat="1" ht="26.25">
      <c r="C4" s="6"/>
      <c r="D4" s="6"/>
      <c r="E4" s="6"/>
      <c r="F4" s="6"/>
      <c r="G4" s="6"/>
      <c r="H4" s="6"/>
      <c r="I4" s="6"/>
      <c r="J4" s="7"/>
    </row>
    <row r="5" ht="25.5">
      <c r="B5" s="3"/>
    </row>
    <row r="6" ht="12.75"/>
    <row r="26" spans="4:10" ht="12.75">
      <c r="D26" s="8" t="s">
        <v>1</v>
      </c>
      <c r="E26" s="9">
        <f>((E28/(E30-E29)))</f>
        <v>2000</v>
      </c>
      <c r="I26" s="8" t="s">
        <v>2</v>
      </c>
      <c r="J26" s="10">
        <f>(E26*E30)</f>
        <v>10000</v>
      </c>
    </row>
    <row r="28" spans="3:10" ht="12.75">
      <c r="C28" s="1" t="s">
        <v>3</v>
      </c>
      <c r="D28" s="11" t="s">
        <v>4</v>
      </c>
      <c r="E28" s="20">
        <v>3000</v>
      </c>
      <c r="F28" s="12"/>
      <c r="G28" s="13"/>
      <c r="H28" s="1" t="s">
        <v>5</v>
      </c>
      <c r="J28" s="13"/>
    </row>
    <row r="29" spans="3:10" ht="12.75">
      <c r="C29" s="1" t="s">
        <v>6</v>
      </c>
      <c r="D29" s="11" t="s">
        <v>7</v>
      </c>
      <c r="E29" s="21">
        <v>3.5</v>
      </c>
      <c r="F29" s="12"/>
      <c r="G29" s="13"/>
      <c r="H29" s="14" t="s">
        <v>8</v>
      </c>
      <c r="J29" s="13"/>
    </row>
    <row r="30" spans="3:10" ht="12.75">
      <c r="C30" s="1" t="s">
        <v>9</v>
      </c>
      <c r="D30" s="11" t="s">
        <v>10</v>
      </c>
      <c r="E30" s="21">
        <v>5</v>
      </c>
      <c r="F30" s="12"/>
      <c r="G30" s="13"/>
      <c r="H30" s="14" t="s">
        <v>11</v>
      </c>
      <c r="J30" s="13"/>
    </row>
    <row r="33" spans="3:10" ht="15">
      <c r="C33" s="39"/>
      <c r="D33" s="39"/>
      <c r="E33" s="39"/>
      <c r="F33" s="39"/>
      <c r="G33" s="39"/>
      <c r="H33" s="39"/>
      <c r="I33" s="39"/>
      <c r="J33" s="39"/>
    </row>
    <row r="35" spans="3:5" ht="12.75">
      <c r="C35" s="15" t="s">
        <v>12</v>
      </c>
      <c r="D35" s="15"/>
      <c r="E35" s="16">
        <v>400</v>
      </c>
    </row>
    <row r="37" spans="3:9" ht="12.75">
      <c r="C37" s="17" t="s">
        <v>13</v>
      </c>
      <c r="D37" s="17"/>
      <c r="E37" s="17"/>
      <c r="F37" s="17"/>
      <c r="G37" s="17"/>
      <c r="H37" s="17"/>
      <c r="I37" s="18"/>
    </row>
    <row r="38" spans="3:9" ht="12.75">
      <c r="C38" s="19" t="s">
        <v>14</v>
      </c>
      <c r="D38" s="19"/>
      <c r="E38" s="19"/>
      <c r="F38" s="19"/>
      <c r="G38" s="19"/>
      <c r="H38" s="19"/>
      <c r="I38" s="18"/>
    </row>
    <row r="39" spans="3:9" ht="12.75">
      <c r="C39" s="19" t="s">
        <v>15</v>
      </c>
      <c r="D39" s="19" t="s">
        <v>16</v>
      </c>
      <c r="E39" s="19" t="s">
        <v>17</v>
      </c>
      <c r="F39" s="19" t="s">
        <v>18</v>
      </c>
      <c r="G39" s="19" t="s">
        <v>19</v>
      </c>
      <c r="H39" s="19" t="s">
        <v>20</v>
      </c>
      <c r="I39" s="18"/>
    </row>
    <row r="40" spans="3:9" ht="12.75">
      <c r="C40" s="17">
        <v>0</v>
      </c>
      <c r="D40" s="17">
        <f aca="true" t="shared" si="0" ref="D40:D50">$E$28</f>
        <v>3000</v>
      </c>
      <c r="E40" s="17">
        <f aca="true" t="shared" si="1" ref="E40:E50">(C40*$E$29)</f>
        <v>0</v>
      </c>
      <c r="F40" s="17">
        <f aca="true" t="shared" si="2" ref="F40:F50">(D40+E40)</f>
        <v>3000</v>
      </c>
      <c r="G40" s="17">
        <f aca="true" t="shared" si="3" ref="G40:G50">(C40*$E$30)</f>
        <v>0</v>
      </c>
      <c r="H40" s="17">
        <f aca="true" t="shared" si="4" ref="H40:H50">(G40-F40)</f>
        <v>-3000</v>
      </c>
      <c r="I40" s="18"/>
    </row>
    <row r="41" spans="3:9" ht="12.75">
      <c r="C41" s="17">
        <f aca="true" t="shared" si="5" ref="C41:C50">$E$35+C40</f>
        <v>400</v>
      </c>
      <c r="D41" s="17">
        <f t="shared" si="0"/>
        <v>3000</v>
      </c>
      <c r="E41" s="17">
        <f t="shared" si="1"/>
        <v>1400</v>
      </c>
      <c r="F41" s="17">
        <f t="shared" si="2"/>
        <v>4400</v>
      </c>
      <c r="G41" s="17">
        <f t="shared" si="3"/>
        <v>2000</v>
      </c>
      <c r="H41" s="17">
        <f t="shared" si="4"/>
        <v>-2400</v>
      </c>
      <c r="I41" s="18"/>
    </row>
    <row r="42" spans="3:9" ht="12.75">
      <c r="C42" s="17">
        <f t="shared" si="5"/>
        <v>800</v>
      </c>
      <c r="D42" s="17">
        <f t="shared" si="0"/>
        <v>3000</v>
      </c>
      <c r="E42" s="17">
        <f t="shared" si="1"/>
        <v>2800</v>
      </c>
      <c r="F42" s="17">
        <f t="shared" si="2"/>
        <v>5800</v>
      </c>
      <c r="G42" s="17">
        <f t="shared" si="3"/>
        <v>4000</v>
      </c>
      <c r="H42" s="17">
        <f t="shared" si="4"/>
        <v>-1800</v>
      </c>
      <c r="I42" s="18"/>
    </row>
    <row r="43" spans="3:9" ht="12.75">
      <c r="C43" s="17">
        <f t="shared" si="5"/>
        <v>1200</v>
      </c>
      <c r="D43" s="17">
        <f t="shared" si="0"/>
        <v>3000</v>
      </c>
      <c r="E43" s="17">
        <f t="shared" si="1"/>
        <v>4200</v>
      </c>
      <c r="F43" s="17">
        <f t="shared" si="2"/>
        <v>7200</v>
      </c>
      <c r="G43" s="17">
        <f t="shared" si="3"/>
        <v>6000</v>
      </c>
      <c r="H43" s="17">
        <f t="shared" si="4"/>
        <v>-1200</v>
      </c>
      <c r="I43" s="18"/>
    </row>
    <row r="44" spans="3:9" ht="12.75">
      <c r="C44" s="17">
        <f t="shared" si="5"/>
        <v>1600</v>
      </c>
      <c r="D44" s="17">
        <f t="shared" si="0"/>
        <v>3000</v>
      </c>
      <c r="E44" s="17">
        <f t="shared" si="1"/>
        <v>5600</v>
      </c>
      <c r="F44" s="17">
        <f t="shared" si="2"/>
        <v>8600</v>
      </c>
      <c r="G44" s="17">
        <f t="shared" si="3"/>
        <v>8000</v>
      </c>
      <c r="H44" s="17">
        <f t="shared" si="4"/>
        <v>-600</v>
      </c>
      <c r="I44" s="18"/>
    </row>
    <row r="45" spans="3:9" ht="12.75">
      <c r="C45" s="17">
        <f t="shared" si="5"/>
        <v>2000</v>
      </c>
      <c r="D45" s="17">
        <f t="shared" si="0"/>
        <v>3000</v>
      </c>
      <c r="E45" s="17">
        <f t="shared" si="1"/>
        <v>7000</v>
      </c>
      <c r="F45" s="17">
        <f t="shared" si="2"/>
        <v>10000</v>
      </c>
      <c r="G45" s="17">
        <f t="shared" si="3"/>
        <v>10000</v>
      </c>
      <c r="H45" s="17">
        <f t="shared" si="4"/>
        <v>0</v>
      </c>
      <c r="I45" s="18"/>
    </row>
    <row r="46" spans="3:9" ht="12.75">
      <c r="C46" s="17">
        <f t="shared" si="5"/>
        <v>2400</v>
      </c>
      <c r="D46" s="17">
        <f t="shared" si="0"/>
        <v>3000</v>
      </c>
      <c r="E46" s="17">
        <f t="shared" si="1"/>
        <v>8400</v>
      </c>
      <c r="F46" s="17">
        <f t="shared" si="2"/>
        <v>11400</v>
      </c>
      <c r="G46" s="17">
        <f t="shared" si="3"/>
        <v>12000</v>
      </c>
      <c r="H46" s="17">
        <f t="shared" si="4"/>
        <v>600</v>
      </c>
      <c r="I46" s="18"/>
    </row>
    <row r="47" spans="3:9" ht="12.75">
      <c r="C47" s="17">
        <f t="shared" si="5"/>
        <v>2800</v>
      </c>
      <c r="D47" s="17">
        <f t="shared" si="0"/>
        <v>3000</v>
      </c>
      <c r="E47" s="17">
        <f t="shared" si="1"/>
        <v>9800</v>
      </c>
      <c r="F47" s="17">
        <f t="shared" si="2"/>
        <v>12800</v>
      </c>
      <c r="G47" s="17">
        <f t="shared" si="3"/>
        <v>14000</v>
      </c>
      <c r="H47" s="17">
        <f t="shared" si="4"/>
        <v>1200</v>
      </c>
      <c r="I47" s="18"/>
    </row>
    <row r="48" spans="3:9" ht="12.75">
      <c r="C48" s="17">
        <f t="shared" si="5"/>
        <v>3200</v>
      </c>
      <c r="D48" s="17">
        <f t="shared" si="0"/>
        <v>3000</v>
      </c>
      <c r="E48" s="17">
        <f t="shared" si="1"/>
        <v>11200</v>
      </c>
      <c r="F48" s="17">
        <f t="shared" si="2"/>
        <v>14200</v>
      </c>
      <c r="G48" s="17">
        <f t="shared" si="3"/>
        <v>16000</v>
      </c>
      <c r="H48" s="17">
        <f t="shared" si="4"/>
        <v>1800</v>
      </c>
      <c r="I48" s="18"/>
    </row>
    <row r="49" spans="3:9" ht="12.75">
      <c r="C49" s="17">
        <f t="shared" si="5"/>
        <v>3600</v>
      </c>
      <c r="D49" s="17">
        <f t="shared" si="0"/>
        <v>3000</v>
      </c>
      <c r="E49" s="17">
        <f t="shared" si="1"/>
        <v>12600</v>
      </c>
      <c r="F49" s="17">
        <f t="shared" si="2"/>
        <v>15600</v>
      </c>
      <c r="G49" s="17">
        <f t="shared" si="3"/>
        <v>18000</v>
      </c>
      <c r="H49" s="17">
        <f t="shared" si="4"/>
        <v>2400</v>
      </c>
      <c r="I49" s="18"/>
    </row>
    <row r="50" spans="3:9" ht="12.75">
      <c r="C50" s="17">
        <f t="shared" si="5"/>
        <v>4000</v>
      </c>
      <c r="D50" s="17">
        <f t="shared" si="0"/>
        <v>3000</v>
      </c>
      <c r="E50" s="17">
        <f t="shared" si="1"/>
        <v>14000</v>
      </c>
      <c r="F50" s="17">
        <f t="shared" si="2"/>
        <v>17000</v>
      </c>
      <c r="G50" s="17">
        <f t="shared" si="3"/>
        <v>20000</v>
      </c>
      <c r="H50" s="17">
        <f t="shared" si="4"/>
        <v>3000</v>
      </c>
      <c r="I50" s="18"/>
    </row>
    <row r="51" spans="3:9" ht="12.75">
      <c r="C51" s="17"/>
      <c r="D51" s="17"/>
      <c r="E51" s="17"/>
      <c r="F51" s="17"/>
      <c r="G51" s="17"/>
      <c r="H51" s="17"/>
      <c r="I51" s="18"/>
    </row>
    <row r="52" spans="3:9" ht="12.75">
      <c r="C52" s="18"/>
      <c r="D52" s="18"/>
      <c r="E52" s="18"/>
      <c r="F52" s="18"/>
      <c r="G52" s="18"/>
      <c r="H52" s="18"/>
      <c r="I52" s="18"/>
    </row>
    <row r="53" spans="3:9" ht="12.75">
      <c r="C53" s="18"/>
      <c r="D53" s="18"/>
      <c r="E53" s="18"/>
      <c r="F53" s="18"/>
      <c r="G53" s="18"/>
      <c r="H53" s="18"/>
      <c r="I53" s="18"/>
    </row>
    <row r="54" spans="3:9" ht="12.75">
      <c r="C54" s="18"/>
      <c r="D54" s="18"/>
      <c r="E54" s="18"/>
      <c r="F54" s="18"/>
      <c r="G54" s="18"/>
      <c r="H54" s="18"/>
      <c r="I54" s="18"/>
    </row>
    <row r="55" spans="3:9" ht="12.75">
      <c r="C55" s="18"/>
      <c r="D55" s="18"/>
      <c r="E55" s="18"/>
      <c r="F55" s="18"/>
      <c r="G55" s="18"/>
      <c r="H55" s="18"/>
      <c r="I55" s="18"/>
    </row>
    <row r="56" spans="3:9" ht="12.75">
      <c r="C56" s="18"/>
      <c r="D56" s="18"/>
      <c r="E56" s="18"/>
      <c r="F56" s="18"/>
      <c r="G56" s="18"/>
      <c r="H56" s="18"/>
      <c r="I56" s="18"/>
    </row>
  </sheetData>
  <sheetProtection/>
  <mergeCells count="1">
    <mergeCell ref="C33:J33"/>
  </mergeCells>
  <printOptions horizontalCentered="1"/>
  <pageMargins left="0.2362204724409449" right="0.2362204724409449" top="0.7480314960629921" bottom="0.7480314960629921" header="0.2362204724409449" footer="0.5118110236220472"/>
  <pageSetup fitToHeight="1" fitToWidth="1" horizontalDpi="300" verticalDpi="300" orientation="portrait" scale="89" r:id="rId4"/>
  <headerFooter alignWithMargins="0">
    <oddFooter>&amp;C© Copyright, 2010, JaxWorks, All Rights Reserved.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JaxWorks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Break-Even Chart</dc:title>
  <dc:subject/>
  <dc:creator>JaxWorks</dc:creator>
  <cp:keywords/>
  <dc:description>© Copyright, 2014, Jaxworks, All Rights Reserved.</dc:description>
  <cp:lastModifiedBy>MD SHAJEDUL ISLAM</cp:lastModifiedBy>
  <cp:lastPrinted>2010-02-02T11:59:23Z</cp:lastPrinted>
  <dcterms:created xsi:type="dcterms:W3CDTF">2004-04-02T18:45:43Z</dcterms:created>
  <dcterms:modified xsi:type="dcterms:W3CDTF">2018-03-09T14:42:35Z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