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915" windowHeight="9390" activeTab="2"/>
  </bookViews>
  <sheets>
    <sheet name="Instructions" sheetId="1" r:id="rId1"/>
    <sheet name="Pyramid" sheetId="2" r:id="rId2"/>
    <sheet name="$4m Goal Example" sheetId="3" r:id="rId3"/>
    <sheet name="$10m Goal Example" sheetId="4" r:id="rId4"/>
  </sheets>
  <definedNames/>
  <calcPr fullCalcOnLoad="1"/>
</workbook>
</file>

<file path=xl/sharedStrings.xml><?xml version="1.0" encoding="utf-8"?>
<sst xmlns="http://schemas.openxmlformats.org/spreadsheetml/2006/main" count="65" uniqueCount="26">
  <si>
    <t>Gift Level</t>
  </si>
  <si>
    <t>Total</t>
  </si>
  <si>
    <t>Gift totals</t>
  </si>
  <si>
    <t># of Gifts Needed</t>
  </si>
  <si>
    <t>Gifts Rec'd</t>
  </si>
  <si>
    <t>misc</t>
  </si>
  <si>
    <t>prospects needed (4:1)</t>
  </si>
  <si>
    <t>Balance of prospects needed</t>
  </si>
  <si>
    <t xml:space="preserve">&lt; $25,000 </t>
  </si>
  <si>
    <t>Gift Pyramid  $4m goal</t>
  </si>
  <si>
    <t xml:space="preserve"> </t>
  </si>
  <si>
    <t>Example</t>
  </si>
  <si>
    <t xml:space="preserve">Gift Pyramid  </t>
  </si>
  <si>
    <t>$10 million campaign pyramid</t>
  </si>
  <si>
    <t>An average 80/20 pyramid</t>
  </si>
  <si>
    <t xml:space="preserve">Contribution Level </t>
  </si>
  <si>
    <t># of Contributions Needed</t>
  </si>
  <si>
    <t xml:space="preserve"> Total </t>
  </si>
  <si>
    <t>A steep 90/10 pyramid</t>
  </si>
  <si>
    <t>A flat 80/20 pyramid</t>
  </si>
  <si>
    <t>Gift Pyramid Templates</t>
  </si>
  <si>
    <t>Purpose:  This spreadsheet will allow you to do the following:</t>
  </si>
  <si>
    <t>1.  Plan a campaign gift strategy for hitting a specific goal.</t>
  </si>
  <si>
    <t>2.  Enter gifts as they are received to track progress.</t>
  </si>
  <si>
    <r>
      <t xml:space="preserve">     The second tab is the </t>
    </r>
    <r>
      <rPr>
        <b/>
        <sz val="10"/>
        <rFont val="Arial"/>
        <family val="2"/>
      </rPr>
      <t>Pyramid</t>
    </r>
    <r>
      <rPr>
        <sz val="10"/>
        <rFont val="Arial"/>
        <family val="2"/>
      </rPr>
      <t xml:space="preserve"> tab where you create your own gift pyramid for a campaign, or for the annual program.</t>
    </r>
    <r>
      <rPr>
        <sz val="10"/>
        <rFont val="Arial"/>
        <family val="0"/>
      </rPr>
      <t xml:space="preserve"> </t>
    </r>
  </si>
  <si>
    <r>
      <t xml:space="preserve">     The third tab has a </t>
    </r>
    <r>
      <rPr>
        <b/>
        <sz val="10"/>
        <rFont val="Arial"/>
        <family val="2"/>
      </rPr>
      <t xml:space="preserve">$4m Goal example </t>
    </r>
    <r>
      <rPr>
        <sz val="10"/>
        <rFont val="Arial"/>
        <family val="0"/>
      </rPr>
      <t xml:space="preserve">showing how a campaign of this amount would be structured. The fourth tab contains a </t>
    </r>
    <r>
      <rPr>
        <b/>
        <sz val="10"/>
        <rFont val="Arial"/>
        <family val="2"/>
      </rPr>
      <t xml:space="preserve">$10m Goal Example </t>
    </r>
    <r>
      <rPr>
        <sz val="10"/>
        <rFont val="Arial"/>
        <family val="0"/>
      </rPr>
      <t xml:space="preserve">with three scenarios for a campaign of this size.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</si>
</sst>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4"/>
      <name val="Arial"/>
      <family val="0"/>
    </font>
    <font>
      <b/>
      <sz val="14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64" fontId="4" fillId="0" borderId="1" xfId="17" applyNumberFormat="1" applyFont="1" applyFill="1" applyBorder="1" applyAlignment="1">
      <alignment wrapText="1"/>
    </xf>
    <xf numFmtId="165" fontId="4" fillId="0" borderId="1" xfId="17" applyNumberFormat="1" applyFont="1" applyFill="1" applyBorder="1" applyAlignment="1">
      <alignment wrapText="1"/>
    </xf>
    <xf numFmtId="0" fontId="4" fillId="0" borderId="1" xfId="17" applyNumberFormat="1" applyFont="1" applyFill="1" applyBorder="1" applyAlignment="1">
      <alignment horizontal="center" wrapText="1"/>
    </xf>
    <xf numFmtId="0" fontId="4" fillId="2" borderId="1" xfId="17" applyNumberFormat="1" applyFont="1" applyFill="1" applyBorder="1" applyAlignment="1">
      <alignment horizontal="center" wrapText="1"/>
    </xf>
    <xf numFmtId="5" fontId="4" fillId="2" borderId="1" xfId="17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textRotation="43" wrapText="1"/>
    </xf>
    <xf numFmtId="0" fontId="5" fillId="0" borderId="0" xfId="0" applyFont="1" applyFill="1" applyBorder="1" applyAlignment="1">
      <alignment horizontal="center" textRotation="43"/>
    </xf>
    <xf numFmtId="0" fontId="5" fillId="0" borderId="0" xfId="0" applyFont="1" applyFill="1" applyBorder="1" applyAlignment="1">
      <alignment horizontal="center" textRotation="45" wrapText="1"/>
    </xf>
    <xf numFmtId="0" fontId="5" fillId="0" borderId="0" xfId="0" applyFont="1" applyFill="1" applyBorder="1" applyAlignment="1">
      <alignment horizontal="center" textRotation="45"/>
    </xf>
    <xf numFmtId="0" fontId="4" fillId="0" borderId="0" xfId="0" applyFont="1" applyFill="1" applyAlignment="1">
      <alignment textRotation="45"/>
    </xf>
    <xf numFmtId="164" fontId="5" fillId="0" borderId="1" xfId="17" applyNumberFormat="1" applyFont="1" applyFill="1" applyBorder="1" applyAlignment="1">
      <alignment horizontal="center" textRotation="43" wrapText="1"/>
    </xf>
    <xf numFmtId="0" fontId="5" fillId="2" borderId="1" xfId="17" applyNumberFormat="1" applyFont="1" applyFill="1" applyBorder="1" applyAlignment="1">
      <alignment horizontal="center" textRotation="43" wrapText="1"/>
    </xf>
    <xf numFmtId="0" fontId="5" fillId="0" borderId="1" xfId="0" applyFont="1" applyFill="1" applyBorder="1" applyAlignment="1">
      <alignment horizontal="center" textRotation="43" wrapText="1"/>
    </xf>
    <xf numFmtId="0" fontId="5" fillId="2" borderId="1" xfId="0" applyFont="1" applyFill="1" applyBorder="1" applyAlignment="1">
      <alignment horizontal="center" textRotation="43" wrapText="1"/>
    </xf>
    <xf numFmtId="165" fontId="4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5" fontId="4" fillId="2" borderId="1" xfId="0" applyNumberFormat="1" applyFont="1" applyFill="1" applyBorder="1" applyAlignment="1">
      <alignment horizontal="right" wrapText="1"/>
    </xf>
    <xf numFmtId="164" fontId="5" fillId="0" borderId="1" xfId="17" applyNumberFormat="1" applyFont="1" applyFill="1" applyBorder="1" applyAlignment="1">
      <alignment horizontal="center" textRotation="45" wrapText="1"/>
    </xf>
    <xf numFmtId="0" fontId="5" fillId="2" borderId="1" xfId="17" applyNumberFormat="1" applyFont="1" applyFill="1" applyBorder="1" applyAlignment="1">
      <alignment horizontal="center" textRotation="45" wrapText="1"/>
    </xf>
    <xf numFmtId="0" fontId="5" fillId="0" borderId="1" xfId="0" applyFont="1" applyFill="1" applyBorder="1" applyAlignment="1">
      <alignment horizontal="center" textRotation="45" wrapText="1"/>
    </xf>
    <xf numFmtId="0" fontId="5" fillId="2" borderId="1" xfId="0" applyFont="1" applyFill="1" applyBorder="1" applyAlignment="1">
      <alignment horizontal="center" textRotation="45" wrapText="1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6" fontId="8" fillId="2" borderId="3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wrapText="1"/>
    </xf>
    <xf numFmtId="6" fontId="8" fillId="2" borderId="4" xfId="0" applyNumberFormat="1" applyFont="1" applyFill="1" applyBorder="1" applyAlignment="1">
      <alignment horizontal="right" wrapText="1"/>
    </xf>
    <xf numFmtId="5" fontId="8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5" fontId="7" fillId="2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9.140625" defaultRowHeight="12.75"/>
  <cols>
    <col min="1" max="1" width="85.8515625" style="0" customWidth="1"/>
  </cols>
  <sheetData>
    <row r="1" ht="18">
      <c r="A1" s="37" t="s">
        <v>20</v>
      </c>
    </row>
    <row r="3" ht="12.75">
      <c r="A3" t="s">
        <v>21</v>
      </c>
    </row>
    <row r="4" ht="12.75">
      <c r="A4" s="38" t="s">
        <v>22</v>
      </c>
    </row>
    <row r="5" ht="12.75">
      <c r="A5" s="38" t="s">
        <v>23</v>
      </c>
    </row>
    <row r="7" ht="25.5">
      <c r="A7" s="38" t="s">
        <v>24</v>
      </c>
    </row>
    <row r="8" ht="38.25">
      <c r="A8" s="38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8515625" style="2" customWidth="1"/>
    <col min="2" max="2" width="10.57421875" style="2" customWidth="1"/>
    <col min="3" max="3" width="17.7109375" style="2" customWidth="1"/>
    <col min="4" max="4" width="9.7109375" style="2" customWidth="1"/>
    <col min="5" max="5" width="8.7109375" style="3" customWidth="1"/>
    <col min="6" max="6" width="17.8515625" style="2" customWidth="1"/>
    <col min="7" max="7" width="13.7109375" style="3" customWidth="1"/>
    <col min="8" max="16384" width="12.00390625" style="2" customWidth="1"/>
  </cols>
  <sheetData>
    <row r="1" spans="1:2" ht="22.5">
      <c r="A1" s="1"/>
      <c r="B1" s="1"/>
    </row>
    <row r="2" spans="1:2" ht="22.5">
      <c r="A2" s="1" t="s">
        <v>12</v>
      </c>
      <c r="B2" s="1"/>
    </row>
    <row r="3" spans="1:2" ht="22.5">
      <c r="A3" s="1" t="s">
        <v>10</v>
      </c>
      <c r="B3" s="1"/>
    </row>
    <row r="4" spans="1:9" s="14" customFormat="1" ht="87" customHeight="1">
      <c r="A4" s="23" t="s">
        <v>0</v>
      </c>
      <c r="B4" s="24" t="s">
        <v>3</v>
      </c>
      <c r="C4" s="23" t="s">
        <v>1</v>
      </c>
      <c r="D4" s="24" t="s">
        <v>6</v>
      </c>
      <c r="E4" s="25" t="s">
        <v>4</v>
      </c>
      <c r="F4" s="26" t="s">
        <v>2</v>
      </c>
      <c r="G4" s="25" t="s">
        <v>7</v>
      </c>
      <c r="H4" s="12"/>
      <c r="I4" s="13"/>
    </row>
    <row r="5" spans="1:8" ht="26.25" customHeight="1">
      <c r="A5" s="19">
        <v>0</v>
      </c>
      <c r="B5" s="8">
        <v>0</v>
      </c>
      <c r="C5" s="19">
        <f>A5*B5</f>
        <v>0</v>
      </c>
      <c r="D5" s="20">
        <f aca="true" t="shared" si="0" ref="D5:D11">4*B5</f>
        <v>0</v>
      </c>
      <c r="E5" s="21">
        <v>0</v>
      </c>
      <c r="F5" s="22">
        <v>0</v>
      </c>
      <c r="G5" s="21">
        <f aca="true" t="shared" si="1" ref="G5:G11">D5-(E5*4)</f>
        <v>0</v>
      </c>
      <c r="H5" s="4"/>
    </row>
    <row r="6" spans="1:8" ht="26.25" customHeight="1">
      <c r="A6" s="19">
        <v>0</v>
      </c>
      <c r="B6" s="8">
        <v>0</v>
      </c>
      <c r="C6" s="19">
        <f>A6*B6</f>
        <v>0</v>
      </c>
      <c r="D6" s="20">
        <f t="shared" si="0"/>
        <v>0</v>
      </c>
      <c r="E6" s="21">
        <v>0</v>
      </c>
      <c r="F6" s="22">
        <f>E6*A6</f>
        <v>0</v>
      </c>
      <c r="G6" s="21">
        <f t="shared" si="1"/>
        <v>0</v>
      </c>
      <c r="H6" s="4"/>
    </row>
    <row r="7" spans="1:8" ht="26.25" customHeight="1">
      <c r="A7" s="19">
        <v>0</v>
      </c>
      <c r="B7" s="8">
        <v>0</v>
      </c>
      <c r="C7" s="19">
        <f>A7*B7</f>
        <v>0</v>
      </c>
      <c r="D7" s="20">
        <f t="shared" si="0"/>
        <v>0</v>
      </c>
      <c r="E7" s="21">
        <v>0</v>
      </c>
      <c r="F7" s="22">
        <f>E7*A7</f>
        <v>0</v>
      </c>
      <c r="G7" s="21">
        <f t="shared" si="1"/>
        <v>0</v>
      </c>
      <c r="H7" s="4"/>
    </row>
    <row r="8" spans="1:8" ht="26.25" customHeight="1">
      <c r="A8" s="19">
        <v>0</v>
      </c>
      <c r="B8" s="8">
        <v>0</v>
      </c>
      <c r="C8" s="19">
        <f>A8*B8</f>
        <v>0</v>
      </c>
      <c r="D8" s="20">
        <f t="shared" si="0"/>
        <v>0</v>
      </c>
      <c r="E8" s="21">
        <v>0</v>
      </c>
      <c r="F8" s="22">
        <f>E8*A8</f>
        <v>0</v>
      </c>
      <c r="G8" s="21">
        <f t="shared" si="1"/>
        <v>0</v>
      </c>
      <c r="H8" s="4"/>
    </row>
    <row r="9" spans="1:8" ht="26.25" customHeight="1">
      <c r="A9" s="19">
        <v>0</v>
      </c>
      <c r="B9" s="8">
        <v>0</v>
      </c>
      <c r="C9" s="19">
        <f>A9*B9</f>
        <v>0</v>
      </c>
      <c r="D9" s="20">
        <f t="shared" si="0"/>
        <v>0</v>
      </c>
      <c r="E9" s="21">
        <v>0</v>
      </c>
      <c r="F9" s="22">
        <f>E9*A9</f>
        <v>0</v>
      </c>
      <c r="G9" s="21">
        <f t="shared" si="1"/>
        <v>0</v>
      </c>
      <c r="H9" s="4"/>
    </row>
    <row r="10" spans="1:8" ht="26.25" customHeight="1">
      <c r="A10" s="19">
        <v>0</v>
      </c>
      <c r="B10" s="8">
        <v>0</v>
      </c>
      <c r="C10" s="19">
        <v>0</v>
      </c>
      <c r="D10" s="20">
        <f t="shared" si="0"/>
        <v>0</v>
      </c>
      <c r="E10" s="21">
        <v>0</v>
      </c>
      <c r="F10" s="22">
        <v>0</v>
      </c>
      <c r="G10" s="21">
        <f t="shared" si="1"/>
        <v>0</v>
      </c>
      <c r="H10" s="4"/>
    </row>
    <row r="11" spans="1:8" ht="26.25" customHeight="1">
      <c r="A11" s="19">
        <v>0</v>
      </c>
      <c r="B11" s="8">
        <v>0</v>
      </c>
      <c r="C11" s="19">
        <v>0</v>
      </c>
      <c r="D11" s="20">
        <f t="shared" si="0"/>
        <v>0</v>
      </c>
      <c r="E11" s="21">
        <v>0</v>
      </c>
      <c r="F11" s="22">
        <v>0</v>
      </c>
      <c r="G11" s="21">
        <f t="shared" si="1"/>
        <v>0</v>
      </c>
      <c r="H11" s="4"/>
    </row>
    <row r="12" spans="1:8" ht="26.25" customHeight="1">
      <c r="A12" s="19" t="s">
        <v>10</v>
      </c>
      <c r="B12" s="8" t="s">
        <v>10</v>
      </c>
      <c r="C12" s="19" t="s">
        <v>10</v>
      </c>
      <c r="D12" s="20" t="s">
        <v>10</v>
      </c>
      <c r="E12" s="21" t="s">
        <v>10</v>
      </c>
      <c r="F12" s="22" t="s">
        <v>10</v>
      </c>
      <c r="G12" s="21" t="s">
        <v>10</v>
      </c>
      <c r="H12" s="4"/>
    </row>
    <row r="13" spans="1:8" ht="26.25" customHeight="1">
      <c r="A13" s="5" t="s">
        <v>1</v>
      </c>
      <c r="B13" s="8">
        <f aca="true" t="shared" si="2" ref="B13:G13">SUM(B5:B12)</f>
        <v>0</v>
      </c>
      <c r="C13" s="6">
        <f t="shared" si="2"/>
        <v>0</v>
      </c>
      <c r="D13" s="8">
        <f t="shared" si="2"/>
        <v>0</v>
      </c>
      <c r="E13" s="7">
        <f t="shared" si="2"/>
        <v>0</v>
      </c>
      <c r="F13" s="9">
        <f t="shared" si="2"/>
        <v>0</v>
      </c>
      <c r="G13" s="7">
        <f t="shared" si="2"/>
        <v>0</v>
      </c>
      <c r="H13" s="4"/>
    </row>
  </sheetData>
  <printOptions/>
  <pageMargins left="0.75" right="0.75" top="0.75" bottom="0.75" header="0.5" footer="0.5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14.8515625" style="2" customWidth="1"/>
    <col min="2" max="2" width="10.57421875" style="2" customWidth="1"/>
    <col min="3" max="3" width="17.7109375" style="2" customWidth="1"/>
    <col min="4" max="4" width="9.7109375" style="2" customWidth="1"/>
    <col min="5" max="5" width="8.7109375" style="3" customWidth="1"/>
    <col min="6" max="6" width="17.8515625" style="2" customWidth="1"/>
    <col min="7" max="7" width="13.7109375" style="3" customWidth="1"/>
    <col min="8" max="16384" width="12.00390625" style="2" customWidth="1"/>
  </cols>
  <sheetData>
    <row r="1" spans="1:2" ht="22.5">
      <c r="A1" s="1"/>
      <c r="B1" s="1"/>
    </row>
    <row r="2" spans="1:2" ht="22.5">
      <c r="A2" s="1" t="s">
        <v>9</v>
      </c>
      <c r="B2" s="1"/>
    </row>
    <row r="3" spans="1:2" ht="22.5">
      <c r="A3" s="1" t="s">
        <v>11</v>
      </c>
      <c r="B3" s="1"/>
    </row>
    <row r="4" spans="1:8" s="11" customFormat="1" ht="85.5" customHeight="1">
      <c r="A4" s="15" t="s">
        <v>0</v>
      </c>
      <c r="B4" s="16" t="s">
        <v>3</v>
      </c>
      <c r="C4" s="15" t="s">
        <v>1</v>
      </c>
      <c r="D4" s="16" t="s">
        <v>6</v>
      </c>
      <c r="E4" s="17" t="s">
        <v>4</v>
      </c>
      <c r="F4" s="18" t="s">
        <v>2</v>
      </c>
      <c r="G4" s="17" t="s">
        <v>7</v>
      </c>
      <c r="H4" s="10"/>
    </row>
    <row r="5" spans="1:8" ht="27" customHeight="1">
      <c r="A5" s="19">
        <v>1000000</v>
      </c>
      <c r="B5" s="8">
        <v>1</v>
      </c>
      <c r="C5" s="19">
        <f>A5*B5</f>
        <v>1000000</v>
      </c>
      <c r="D5" s="20">
        <f aca="true" t="shared" si="0" ref="D5:D11">4*B5</f>
        <v>4</v>
      </c>
      <c r="E5" s="21">
        <v>1</v>
      </c>
      <c r="F5" s="22">
        <f>E5*A5</f>
        <v>1000000</v>
      </c>
      <c r="G5" s="21">
        <f aca="true" t="shared" si="1" ref="G5:G11">D5-(E5*4)</f>
        <v>0</v>
      </c>
      <c r="H5" s="4"/>
    </row>
    <row r="6" spans="1:8" ht="27" customHeight="1">
      <c r="A6" s="19">
        <v>500000</v>
      </c>
      <c r="B6" s="8">
        <v>2</v>
      </c>
      <c r="C6" s="19">
        <f>A6*B6</f>
        <v>1000000</v>
      </c>
      <c r="D6" s="20">
        <f t="shared" si="0"/>
        <v>8</v>
      </c>
      <c r="E6" s="21">
        <v>2</v>
      </c>
      <c r="F6" s="22">
        <f>E6*A6</f>
        <v>1000000</v>
      </c>
      <c r="G6" s="21">
        <f t="shared" si="1"/>
        <v>0</v>
      </c>
      <c r="H6" s="4"/>
    </row>
    <row r="7" spans="1:8" ht="27" customHeight="1">
      <c r="A7" s="19">
        <v>250000</v>
      </c>
      <c r="B7" s="8">
        <v>2</v>
      </c>
      <c r="C7" s="19">
        <f>A7*B7</f>
        <v>500000</v>
      </c>
      <c r="D7" s="20">
        <f t="shared" si="0"/>
        <v>8</v>
      </c>
      <c r="E7" s="21">
        <v>1</v>
      </c>
      <c r="F7" s="22">
        <f>E7*A7</f>
        <v>250000</v>
      </c>
      <c r="G7" s="21">
        <f t="shared" si="1"/>
        <v>4</v>
      </c>
      <c r="H7" s="4"/>
    </row>
    <row r="8" spans="1:8" ht="27" customHeight="1">
      <c r="A8" s="19">
        <v>100000</v>
      </c>
      <c r="B8" s="8">
        <v>6</v>
      </c>
      <c r="C8" s="19">
        <f>A8*B8</f>
        <v>600000</v>
      </c>
      <c r="D8" s="20">
        <f t="shared" si="0"/>
        <v>24</v>
      </c>
      <c r="E8" s="21">
        <v>2</v>
      </c>
      <c r="F8" s="22">
        <f>E8*A8</f>
        <v>200000</v>
      </c>
      <c r="G8" s="21">
        <f t="shared" si="1"/>
        <v>16</v>
      </c>
      <c r="H8" s="4"/>
    </row>
    <row r="9" spans="1:8" ht="27" customHeight="1">
      <c r="A9" s="19">
        <v>50000</v>
      </c>
      <c r="B9" s="8">
        <v>16</v>
      </c>
      <c r="C9" s="19">
        <f>A9*B9</f>
        <v>800000</v>
      </c>
      <c r="D9" s="20">
        <f t="shared" si="0"/>
        <v>64</v>
      </c>
      <c r="E9" s="21">
        <v>12</v>
      </c>
      <c r="F9" s="22">
        <f>E9*A9</f>
        <v>600000</v>
      </c>
      <c r="G9" s="21">
        <f t="shared" si="1"/>
        <v>16</v>
      </c>
      <c r="H9" s="4"/>
    </row>
    <row r="10" spans="1:8" ht="27" customHeight="1">
      <c r="A10" s="19" t="s">
        <v>8</v>
      </c>
      <c r="B10" s="8">
        <v>30</v>
      </c>
      <c r="C10" s="19">
        <f>4*25000</f>
        <v>100000</v>
      </c>
      <c r="D10" s="20">
        <f t="shared" si="0"/>
        <v>120</v>
      </c>
      <c r="E10" s="21">
        <v>10</v>
      </c>
      <c r="F10" s="22">
        <v>0</v>
      </c>
      <c r="G10" s="21">
        <f t="shared" si="1"/>
        <v>80</v>
      </c>
      <c r="H10" s="4"/>
    </row>
    <row r="11" spans="1:8" ht="27" customHeight="1">
      <c r="A11" s="19" t="s">
        <v>5</v>
      </c>
      <c r="B11" s="8">
        <v>50</v>
      </c>
      <c r="C11" s="19">
        <v>50000</v>
      </c>
      <c r="D11" s="20">
        <f t="shared" si="0"/>
        <v>200</v>
      </c>
      <c r="E11" s="21">
        <v>50</v>
      </c>
      <c r="F11" s="22">
        <v>0</v>
      </c>
      <c r="G11" s="21">
        <f t="shared" si="1"/>
        <v>0</v>
      </c>
      <c r="H11" s="4"/>
    </row>
    <row r="12" spans="1:8" ht="27" customHeight="1">
      <c r="A12" s="19" t="s">
        <v>10</v>
      </c>
      <c r="B12" s="8"/>
      <c r="C12" s="19"/>
      <c r="D12" s="20"/>
      <c r="E12" s="21"/>
      <c r="F12" s="22" t="s">
        <v>10</v>
      </c>
      <c r="G12" s="21"/>
      <c r="H12" s="4"/>
    </row>
    <row r="13" spans="1:8" ht="27" customHeight="1">
      <c r="A13" s="5" t="s">
        <v>1</v>
      </c>
      <c r="B13" s="8">
        <f>SUM(B5:B11)</f>
        <v>107</v>
      </c>
      <c r="C13" s="6">
        <f>SUM(C5:C11)</f>
        <v>4050000</v>
      </c>
      <c r="D13" s="8">
        <f>SUM(D5:D11)</f>
        <v>428</v>
      </c>
      <c r="E13" s="7">
        <f>SUM(E5:E11)</f>
        <v>78</v>
      </c>
      <c r="F13" s="9">
        <f>SUM(F5:F12)</f>
        <v>3050000</v>
      </c>
      <c r="G13" s="7">
        <f>SUM(G5:G11)</f>
        <v>116</v>
      </c>
      <c r="H13" s="4"/>
    </row>
    <row r="14" spans="1:6" ht="18">
      <c r="A14" s="3"/>
      <c r="B14" s="3"/>
      <c r="C14" s="3"/>
      <c r="D14" s="3"/>
      <c r="F14" s="3"/>
    </row>
    <row r="15" spans="1:6" ht="18">
      <c r="A15" s="3"/>
      <c r="B15" s="3"/>
      <c r="C15" s="3"/>
      <c r="D15" s="3"/>
      <c r="F15" s="3"/>
    </row>
    <row r="16" spans="1:6" ht="18">
      <c r="A16" s="3"/>
      <c r="B16" s="3"/>
      <c r="C16" s="3"/>
      <c r="D16" s="3"/>
      <c r="F16" s="3"/>
    </row>
  </sheetData>
  <printOptions/>
  <pageMargins left="0.75" right="0.75" top="0.75" bottom="0.75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"/>
    </sheetView>
  </sheetViews>
  <sheetFormatPr defaultColWidth="9.140625" defaultRowHeight="12.75"/>
  <cols>
    <col min="1" max="4" width="17.421875" style="0" customWidth="1"/>
  </cols>
  <sheetData>
    <row r="1" ht="32.25" customHeight="1">
      <c r="A1" s="27" t="s">
        <v>13</v>
      </c>
    </row>
    <row r="2" ht="32.25" customHeight="1">
      <c r="A2" s="27" t="s">
        <v>14</v>
      </c>
    </row>
    <row r="3" spans="1:4" ht="49.5">
      <c r="A3" s="28" t="s">
        <v>15</v>
      </c>
      <c r="B3" s="29" t="s">
        <v>16</v>
      </c>
      <c r="C3" s="29" t="s">
        <v>17</v>
      </c>
      <c r="D3" s="29" t="s">
        <v>6</v>
      </c>
    </row>
    <row r="4" spans="1:4" ht="19.5" customHeight="1">
      <c r="A4" s="30">
        <v>2000000</v>
      </c>
      <c r="B4" s="31">
        <v>1</v>
      </c>
      <c r="C4" s="32">
        <f aca="true" t="shared" si="0" ref="C4:C10">B4*A4</f>
        <v>2000000</v>
      </c>
      <c r="D4" s="31">
        <f aca="true" t="shared" si="1" ref="D4:D10">B4*4</f>
        <v>4</v>
      </c>
    </row>
    <row r="5" spans="1:4" ht="19.5" customHeight="1">
      <c r="A5" s="30">
        <v>1000000</v>
      </c>
      <c r="B5" s="31">
        <v>2</v>
      </c>
      <c r="C5" s="32">
        <f t="shared" si="0"/>
        <v>2000000</v>
      </c>
      <c r="D5" s="31">
        <f t="shared" si="1"/>
        <v>8</v>
      </c>
    </row>
    <row r="6" spans="1:4" ht="19.5" customHeight="1">
      <c r="A6" s="30">
        <v>500000</v>
      </c>
      <c r="B6" s="31">
        <v>4</v>
      </c>
      <c r="C6" s="32">
        <f t="shared" si="0"/>
        <v>2000000</v>
      </c>
      <c r="D6" s="31">
        <f t="shared" si="1"/>
        <v>16</v>
      </c>
    </row>
    <row r="7" spans="1:6" ht="19.5" customHeight="1">
      <c r="A7" s="30">
        <v>250000</v>
      </c>
      <c r="B7" s="31">
        <v>6</v>
      </c>
      <c r="C7" s="32">
        <f t="shared" si="0"/>
        <v>1500000</v>
      </c>
      <c r="D7" s="31">
        <f t="shared" si="1"/>
        <v>24</v>
      </c>
      <c r="F7" t="s">
        <v>10</v>
      </c>
    </row>
    <row r="8" spans="1:6" ht="19.5" customHeight="1">
      <c r="A8" s="33">
        <v>100000</v>
      </c>
      <c r="B8" s="31">
        <v>12</v>
      </c>
      <c r="C8" s="32">
        <f t="shared" si="0"/>
        <v>1200000</v>
      </c>
      <c r="D8" s="31">
        <f t="shared" si="1"/>
        <v>48</v>
      </c>
      <c r="F8" t="s">
        <v>10</v>
      </c>
    </row>
    <row r="9" spans="1:4" ht="19.5" customHeight="1">
      <c r="A9" s="33">
        <v>50000</v>
      </c>
      <c r="B9" s="31">
        <v>15</v>
      </c>
      <c r="C9" s="32">
        <f t="shared" si="0"/>
        <v>750000</v>
      </c>
      <c r="D9" s="31">
        <f t="shared" si="1"/>
        <v>60</v>
      </c>
    </row>
    <row r="10" spans="1:4" ht="19.5" customHeight="1">
      <c r="A10" s="33">
        <v>25000</v>
      </c>
      <c r="B10" s="31">
        <v>22</v>
      </c>
      <c r="C10" s="32">
        <f t="shared" si="0"/>
        <v>550000</v>
      </c>
      <c r="D10" s="31">
        <f t="shared" si="1"/>
        <v>88</v>
      </c>
    </row>
    <row r="11" spans="1:4" ht="19.5" customHeight="1">
      <c r="A11" s="33"/>
      <c r="B11" s="31"/>
      <c r="C11" s="32"/>
      <c r="D11" s="31"/>
    </row>
    <row r="12" spans="1:4" ht="19.5" customHeight="1">
      <c r="A12" s="34" t="s">
        <v>17</v>
      </c>
      <c r="B12" s="35">
        <f>SUM(B4:B10)</f>
        <v>62</v>
      </c>
      <c r="C12" s="36">
        <f>SUM(C4:C10)</f>
        <v>10000000</v>
      </c>
      <c r="D12" s="35">
        <f>SUM(D4:D10)</f>
        <v>248</v>
      </c>
    </row>
    <row r="15" ht="32.25" customHeight="1">
      <c r="A15" s="27" t="s">
        <v>13</v>
      </c>
    </row>
    <row r="16" ht="32.25" customHeight="1">
      <c r="A16" s="27" t="s">
        <v>18</v>
      </c>
    </row>
    <row r="17" spans="1:4" ht="49.5">
      <c r="A17" s="28" t="s">
        <v>15</v>
      </c>
      <c r="B17" s="29" t="s">
        <v>16</v>
      </c>
      <c r="C17" s="29" t="s">
        <v>17</v>
      </c>
      <c r="D17" s="29" t="s">
        <v>6</v>
      </c>
    </row>
    <row r="18" spans="1:5" ht="19.5" customHeight="1">
      <c r="A18" s="30">
        <v>4000000</v>
      </c>
      <c r="B18" s="31">
        <v>1</v>
      </c>
      <c r="C18" s="32">
        <f aca="true" t="shared" si="2" ref="C18:C24">B18*A18</f>
        <v>4000000</v>
      </c>
      <c r="D18" s="31">
        <f aca="true" t="shared" si="3" ref="D18:D24">B18*4</f>
        <v>4</v>
      </c>
      <c r="E18" t="s">
        <v>10</v>
      </c>
    </row>
    <row r="19" spans="1:4" ht="19.5" customHeight="1">
      <c r="A19" s="30">
        <v>2000000</v>
      </c>
      <c r="B19" s="31">
        <v>1</v>
      </c>
      <c r="C19" s="32">
        <f t="shared" si="2"/>
        <v>2000000</v>
      </c>
      <c r="D19" s="31">
        <f t="shared" si="3"/>
        <v>4</v>
      </c>
    </row>
    <row r="20" spans="1:4" ht="19.5" customHeight="1">
      <c r="A20" s="30">
        <v>1000000</v>
      </c>
      <c r="B20" s="31">
        <v>1</v>
      </c>
      <c r="C20" s="32">
        <f t="shared" si="2"/>
        <v>1000000</v>
      </c>
      <c r="D20" s="31">
        <f t="shared" si="3"/>
        <v>4</v>
      </c>
    </row>
    <row r="21" spans="1:6" ht="19.5" customHeight="1">
      <c r="A21" s="30">
        <v>500000</v>
      </c>
      <c r="B21" s="31">
        <v>2</v>
      </c>
      <c r="C21" s="32">
        <f t="shared" si="2"/>
        <v>1000000</v>
      </c>
      <c r="D21" s="31">
        <f t="shared" si="3"/>
        <v>8</v>
      </c>
      <c r="F21" t="s">
        <v>10</v>
      </c>
    </row>
    <row r="22" spans="1:6" ht="19.5" customHeight="1">
      <c r="A22" s="33">
        <v>250000</v>
      </c>
      <c r="B22" s="31">
        <v>4</v>
      </c>
      <c r="C22" s="32">
        <f t="shared" si="2"/>
        <v>1000000</v>
      </c>
      <c r="D22" s="31">
        <f t="shared" si="3"/>
        <v>16</v>
      </c>
      <c r="F22" t="s">
        <v>10</v>
      </c>
    </row>
    <row r="23" spans="1:4" ht="19.5" customHeight="1">
      <c r="A23" s="33">
        <v>100000</v>
      </c>
      <c r="B23" s="31">
        <v>5</v>
      </c>
      <c r="C23" s="32">
        <f t="shared" si="2"/>
        <v>500000</v>
      </c>
      <c r="D23" s="31">
        <f t="shared" si="3"/>
        <v>20</v>
      </c>
    </row>
    <row r="24" spans="1:4" ht="19.5" customHeight="1">
      <c r="A24" s="33">
        <v>50000</v>
      </c>
      <c r="B24" s="31">
        <v>10</v>
      </c>
      <c r="C24" s="32">
        <f t="shared" si="2"/>
        <v>500000</v>
      </c>
      <c r="D24" s="31">
        <f t="shared" si="3"/>
        <v>40</v>
      </c>
    </row>
    <row r="25" spans="1:4" ht="19.5" customHeight="1">
      <c r="A25" s="33"/>
      <c r="B25" s="31"/>
      <c r="C25" s="32"/>
      <c r="D25" s="31"/>
    </row>
    <row r="26" spans="1:4" ht="19.5" customHeight="1">
      <c r="A26" s="34" t="s">
        <v>17</v>
      </c>
      <c r="B26" s="35">
        <f>SUM(B18:B24)</f>
        <v>24</v>
      </c>
      <c r="C26" s="36">
        <f>SUM(C18:C24)</f>
        <v>10000000</v>
      </c>
      <c r="D26" s="35">
        <f>SUM(D18:D24)</f>
        <v>96</v>
      </c>
    </row>
    <row r="30" ht="32.25" customHeight="1">
      <c r="A30" s="27" t="s">
        <v>13</v>
      </c>
    </row>
    <row r="31" ht="32.25" customHeight="1">
      <c r="A31" s="27" t="s">
        <v>19</v>
      </c>
    </row>
    <row r="32" spans="1:4" ht="49.5">
      <c r="A32" s="28" t="s">
        <v>15</v>
      </c>
      <c r="B32" s="29" t="s">
        <v>16</v>
      </c>
      <c r="C32" s="29" t="s">
        <v>17</v>
      </c>
      <c r="D32" s="29" t="s">
        <v>6</v>
      </c>
    </row>
    <row r="33" spans="1:4" ht="19.5" customHeight="1">
      <c r="A33" s="30">
        <v>2000000</v>
      </c>
      <c r="B33" s="31">
        <v>1</v>
      </c>
      <c r="C33" s="32">
        <f aca="true" t="shared" si="4" ref="C33:C39">B33*A33</f>
        <v>2000000</v>
      </c>
      <c r="D33" s="31">
        <f aca="true" t="shared" si="5" ref="D33:D39">B33*4</f>
        <v>4</v>
      </c>
    </row>
    <row r="34" spans="1:4" ht="19.5" customHeight="1">
      <c r="A34" s="30">
        <v>1000000</v>
      </c>
      <c r="B34" s="31">
        <v>1</v>
      </c>
      <c r="C34" s="32">
        <f t="shared" si="4"/>
        <v>1000000</v>
      </c>
      <c r="D34" s="31">
        <f t="shared" si="5"/>
        <v>4</v>
      </c>
    </row>
    <row r="35" spans="1:4" ht="19.5" customHeight="1">
      <c r="A35" s="30">
        <v>500000</v>
      </c>
      <c r="B35" s="31">
        <v>2</v>
      </c>
      <c r="C35" s="32">
        <f t="shared" si="4"/>
        <v>1000000</v>
      </c>
      <c r="D35" s="31">
        <f t="shared" si="5"/>
        <v>8</v>
      </c>
    </row>
    <row r="36" spans="1:6" ht="19.5" customHeight="1">
      <c r="A36" s="30">
        <v>250000</v>
      </c>
      <c r="B36" s="31">
        <v>3</v>
      </c>
      <c r="C36" s="32">
        <f t="shared" si="4"/>
        <v>750000</v>
      </c>
      <c r="D36" s="31">
        <f t="shared" si="5"/>
        <v>12</v>
      </c>
      <c r="F36" t="s">
        <v>10</v>
      </c>
    </row>
    <row r="37" spans="1:6" ht="19.5" customHeight="1">
      <c r="A37" s="33">
        <v>100000</v>
      </c>
      <c r="B37" s="31">
        <v>20</v>
      </c>
      <c r="C37" s="32">
        <f t="shared" si="4"/>
        <v>2000000</v>
      </c>
      <c r="D37" s="31">
        <f t="shared" si="5"/>
        <v>80</v>
      </c>
      <c r="F37" t="s">
        <v>10</v>
      </c>
    </row>
    <row r="38" spans="1:4" ht="19.5" customHeight="1">
      <c r="A38" s="33">
        <v>50000</v>
      </c>
      <c r="B38" s="31">
        <v>35</v>
      </c>
      <c r="C38" s="32">
        <f t="shared" si="4"/>
        <v>1750000</v>
      </c>
      <c r="D38" s="31">
        <f t="shared" si="5"/>
        <v>140</v>
      </c>
    </row>
    <row r="39" spans="1:4" ht="19.5" customHeight="1">
      <c r="A39" s="33">
        <v>25000</v>
      </c>
      <c r="B39" s="31">
        <v>60</v>
      </c>
      <c r="C39" s="32">
        <f t="shared" si="4"/>
        <v>1500000</v>
      </c>
      <c r="D39" s="31">
        <f t="shared" si="5"/>
        <v>240</v>
      </c>
    </row>
    <row r="40" spans="1:4" ht="19.5" customHeight="1">
      <c r="A40" s="33"/>
      <c r="B40" s="31"/>
      <c r="C40" s="32"/>
      <c r="D40" s="31"/>
    </row>
    <row r="41" spans="1:4" ht="19.5" customHeight="1">
      <c r="A41" s="34" t="s">
        <v>17</v>
      </c>
      <c r="B41" s="35">
        <f>SUM(B33:B39)</f>
        <v>122</v>
      </c>
      <c r="C41" s="36">
        <f>SUM(C33:C39)</f>
        <v>10000000</v>
      </c>
      <c r="D41" s="35">
        <f>SUM(D33:D39)</f>
        <v>488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brentlch</dc:creator>
  <cp:keywords/>
  <dc:description/>
  <cp:lastModifiedBy>Jim Lewis</cp:lastModifiedBy>
  <cp:lastPrinted>2004-09-16T23:10:28Z</cp:lastPrinted>
  <dcterms:created xsi:type="dcterms:W3CDTF">2001-09-25T20:40:16Z</dcterms:created>
  <dcterms:modified xsi:type="dcterms:W3CDTF">2007-01-30T18:36:44Z</dcterms:modified>
  <cp:category/>
  <cp:version/>
  <cp:contentType/>
  <cp:contentStatus/>
</cp:coreProperties>
</file>