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3"/>
  </bookViews>
  <sheets>
    <sheet name="Details" sheetId="1" r:id="rId1"/>
    <sheet name="Totals" sheetId="2" r:id="rId2"/>
    <sheet name="WaterFallData" sheetId="3" r:id="rId3"/>
    <sheet name="WaterFallGraph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296">#REF!</definedName>
    <definedName name="_3310">+#REF!+#REF!+#REF!+#REF!+#REF!+#REF!+#REF!+#REF!+#REF!+#REF!+#REF!+#REF!+#REF!+#REF!</definedName>
    <definedName name="_3380">+#REF!+#REF!+#REF!+#REF!+#REF!+#REF!+#REF!+#REF!+#REF!+#REF!+#REF!+#REF!+#REF!+#REF!</definedName>
    <definedName name="_33C0">+#REF!+#REF!+#REF!+#REF!+#REF!+#REF!+#REF!+#REF!+#REF!+#REF!+#REF!+#REF!+#REF!+#REF!</definedName>
    <definedName name="_34D0">+#REF!+#REF!+#REF!+#REF!+#REF!+#REF!+#REF!+#REF!+#REF!+#REF!+#REF!+#REF!+#REF!+#REF!</definedName>
    <definedName name="Abnormal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ABNORMAL2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ACTMTH">'[13]Data'!$D$6:$O$223</definedName>
    <definedName name="ACTYTD">'[13]Data'!$R$6:$AC$223</definedName>
    <definedName name="AOPMTH">'[13]Data'!$AE$6:$AQ$223</definedName>
    <definedName name="AOPYTD">'[13]Data'!$AS$6:$BD$223</definedName>
    <definedName name="aud">'[9]APP A'!#REF!</definedName>
    <definedName name="AUD_Rates">#REF!</definedName>
    <definedName name="Baldate">'[2]Account data'!$F$7</definedName>
    <definedName name="baltodate">'[2]Account data'!$G$7:$G$3000</definedName>
    <definedName name="budgper">'[2]Account data'!$J$7:$J$3000</definedName>
    <definedName name="budgtodate">'[2]Account data'!$H$7:$H$3000</definedName>
    <definedName name="capchg">'[10]1'!$BA$4:$CL$15</definedName>
    <definedName name="Capital_charge">#REF!</definedName>
    <definedName name="Co_code">'[2]Consol P&amp;L Data'!#REF!</definedName>
    <definedName name="csDesignMode">1</definedName>
    <definedName name="Dividend_at_percent_flag">#REF!</definedName>
    <definedName name="DOM_PRICE_INFLATOR">'[1]Senario Manager'!$B$2</definedName>
    <definedName name="EBIT___Net_Sales_Analysis">#REF!</definedName>
    <definedName name="EBIT_Comparison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EBIT_COMPARISON2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EPS">#REF!</definedName>
    <definedName name="F00actcashflow">'[12]F00 Act CF '!$P$6:$AL$57</definedName>
    <definedName name="F00Cashflow">'[12]F00 AOP CF'!$P$6:$AL$57</definedName>
    <definedName name="F00QCashflow">'[4]F00 Q CF (can''t use yet)'!$P$6:$AL$57</definedName>
    <definedName name="F99GRPcashflow">'[12]F99 CF'!$P$6:$AL$57</definedName>
    <definedName name="F99nzwscashflow">'[12]F99 nzws CF'!$P$6:$AL$57</definedName>
    <definedName name="Gearing_Limit_Flag">#REF!</definedName>
    <definedName name="Goodwill_Amortisation">#REF!</definedName>
    <definedName name="INTEREST">'[5]4'!$BA$4:$CL$15</definedName>
    <definedName name="klo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KLO2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LYMTH">'[13]Data'!$CG$6:$CS$223</definedName>
    <definedName name="LYYTD">'[13]Data'!$CU$6:$DF$223</definedName>
    <definedName name="Market_Cap">#REF!</definedName>
    <definedName name="MONTH">'[13]Instructions'!$F$8</definedName>
    <definedName name="moveper">'[2]Account data'!$I$7:$I$3000</definedName>
    <definedName name="Op_Share_Price">#REF!</definedName>
    <definedName name="opex_split">'[2]Account data'!$O$7:$O$3001</definedName>
    <definedName name="Output_Cashflow">#REF!</definedName>
    <definedName name="Pepsi_Op_Stat">#REF!</definedName>
    <definedName name="_xlnm.Print_Area" localSheetId="2">'WaterFallData'!$A$3:$U$24</definedName>
    <definedName name="Report10_data">#REF!</definedName>
    <definedName name="RTS1">#REF!</definedName>
    <definedName name="RTS2">#REF!</definedName>
    <definedName name="Scenario">#REF!</definedName>
    <definedName name="Share_on_Issue">#REF!</definedName>
    <definedName name="Share_Price">#REF!</definedName>
    <definedName name="Share_Price_ER">#REF!</definedName>
    <definedName name="split_cost_of_sales">'[3]Account data - Petaluma'!$N$2:$N$29</definedName>
    <definedName name="Start_Year">1994</definedName>
    <definedName name="Start10">#REF!</definedName>
    <definedName name="state_split">'[2]Account data'!$P$7:$P$3001</definedName>
    <definedName name="theSheets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THESHEETS2">{"[UserDef.XLS]Group Structure";"[UserDef.XLS]Macros";"[UserDef.XLS]Corporate Inputs";"[UserDef.XLS]Financial Projections Summary";"[UserDef.XLS]Consolidated P &amp; L";"[UserDef.XLS]Group Cashflow";"[UserDef.XLS]Balance Sheet - Funding";"[UserDef.XLS]Business Group Cashflow";"[UserDef.XLS]Market Outcomes";"[UserDef.XLS]Key Ratios";"[UserDef.XLS]Capital Structure";"[UserDef.XLS]Interest Debt";"[UserDef.XLS]Taxation";"[UserDef.XLS]Minority Interests";"[UserDef.XLS]Value Data";"[UserDef.XLS]Value Graphs";"[UserDef.XLS]Engine Room";"[UserDef.XLS]Corporate Balance Sheet";"[UserDef.XLS]Region Template Unlinked";"[UserDef.XLS]Region Template Linked";"[UserDef.XLS]Business Group Template";"[UserDef.XLS]Lion Nathan Group Template"}</definedName>
    <definedName name="Tot_SHF">#REF!</definedName>
    <definedName name="Variable_Entity">'[15]SET VARIABLES'!$F$9</definedName>
    <definedName name="Variable_Period">'[14]SET VARIABLES'!$F$11</definedName>
    <definedName name="Variable_Year">'[14]SET VARIABLES'!$F$13</definedName>
    <definedName name="wrn.misc." hidden="1">{#N/A,#N/A,FALSE,"Sheet10"}</definedName>
  </definedNames>
  <calcPr fullCalcOnLoad="1"/>
</workbook>
</file>

<file path=xl/sharedStrings.xml><?xml version="1.0" encoding="utf-8"?>
<sst xmlns="http://schemas.openxmlformats.org/spreadsheetml/2006/main" count="49" uniqueCount="23">
  <si>
    <t>BASE</t>
  </si>
  <si>
    <t>UP</t>
  </si>
  <si>
    <t>DOWN</t>
  </si>
  <si>
    <t>update</t>
  </si>
  <si>
    <t>Contracts</t>
  </si>
  <si>
    <t>Graph Title</t>
  </si>
  <si>
    <t>Starting Cash</t>
  </si>
  <si>
    <t>Sales</t>
  </si>
  <si>
    <t>Refunds</t>
  </si>
  <si>
    <t>Payouts</t>
  </si>
  <si>
    <t>CourtLosses</t>
  </si>
  <si>
    <t>CourtWins</t>
  </si>
  <si>
    <t>Cash Left</t>
  </si>
  <si>
    <t>Court losses</t>
  </si>
  <si>
    <t>Court Wins</t>
  </si>
  <si>
    <t>Ending Cash</t>
  </si>
  <si>
    <t>Date</t>
  </si>
  <si>
    <t>Category</t>
  </si>
  <si>
    <t>Amount</t>
  </si>
  <si>
    <t>yellow cells with blue text come from Total Tab, but you can also just enter data manually here.</t>
  </si>
  <si>
    <t>These are the cells that are used in the graph, so don’t adjust blue cells with black text.</t>
  </si>
  <si>
    <t>Base of element</t>
  </si>
  <si>
    <t xml:space="preserve">The chart is a stacked column chart.  The base element above is formatted with the border and the area set to 'None'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</si>
</sst>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\(#,##0\)"/>
    <numFmt numFmtId="173" formatCode="#,##0.0;\(#,##0.0\)"/>
    <numFmt numFmtId="174" formatCode="_-* #,##0.0_-;\-* #,##0.0_-;_-* &quot;-&quot;??_-;_-@_-"/>
    <numFmt numFmtId="175" formatCode="_-* #,##0_-;\-* #,##0_-;_-* &quot;-&quot;??_-;_-@_-"/>
    <numFmt numFmtId="176" formatCode="_-* #,##0,_-;\-* #,##0,_-;_-* &quot;-&quot;??_-;_-@_-"/>
    <numFmt numFmtId="177" formatCode="\(#,##0,\);&quot;&quot;;&quot;&quot;;_-@_-"/>
    <numFmt numFmtId="178" formatCode="_-* #,##0,_-;&quot;&quot;;&quot;&quot;;_-@_-"/>
    <numFmt numFmtId="179" formatCode="_-* #,##0,_-;\-\(* #,##0,\)_-;_-* &quot;-&quot;??_-;_-@_-"/>
    <numFmt numFmtId="180" formatCode="_-* #,##0,_-;\(*#\,##0,\)_-;_-* &quot;-&quot;??_-;_-@_-"/>
    <numFmt numFmtId="181" formatCode="_-* #,##0,_-;\(* #,##0,\)_-;_-* &quot;-&quot;??_-;_-@_-"/>
    <numFmt numFmtId="182" formatCode="_-* #,##0,_-;\(#,##0,\)_-;_-* &quot;-&quot;??_-;_-@_-"/>
    <numFmt numFmtId="183" formatCode="_-* #,##0,_-;\(#,##0\)_-;_-* &quot;-&quot;??_-;_-@_-"/>
    <numFmt numFmtId="184" formatCode="_-* #,##0_-;\(#,##0\)_-;_-* &quot;-&quot;??_-;_-@_-"/>
    <numFmt numFmtId="185" formatCode="0.0%"/>
    <numFmt numFmtId="186" formatCode="\(#,##0,\);\(\ #,##0,\);_-* &quot;-&quot;??_-;_-@_-"/>
    <numFmt numFmtId="187" formatCode="_-* #,##0.0,_-;\(#,##0.0,\)_-;_-* &quot;-&quot;??_-;_-@_-"/>
    <numFmt numFmtId="188" formatCode="_-* #,##0.00,_-;\(#,##0.00,\)_-;_-* &quot;-&quot;??_-;_-@_-"/>
    <numFmt numFmtId="189" formatCode="_-* #,##0.000,_-;\(#,##0.000,\)_-;_-* &quot;-&quot;??_-;_-@_-"/>
    <numFmt numFmtId="190" formatCode="0.0"/>
    <numFmt numFmtId="191" formatCode="#,##0.0"/>
    <numFmt numFmtId="192" formatCode="_-* #,##0.000_-;\-* #,##0.000_-;_-* &quot;-&quot;??_-;_-@_-"/>
    <numFmt numFmtId="193" formatCode="0.0000"/>
    <numFmt numFmtId="194" formatCode="_(* #,##0_);_(* \(#,##0\);_(* &quot;-&quot;??_);_(@_)"/>
    <numFmt numFmtId="195" formatCode="#,##0.00;\(#,##0.00\)"/>
    <numFmt numFmtId="196" formatCode="_(* #,##0.0_);_(* \(#,##0.0\);_(* &quot;-&quot;??_);_(@_)"/>
    <numFmt numFmtId="197" formatCode="#,##0.0_);\(#,##0.0\)"/>
    <numFmt numFmtId="198" formatCode="0_);[Red]\(0\)"/>
    <numFmt numFmtId="199" formatCode="0.0%_);[Red]\(0.0%\)"/>
    <numFmt numFmtId="200" formatCode="#,##0.0000;\(#,##0.0000\)"/>
    <numFmt numFmtId="201" formatCode="_-* #,##0.000000_-;\-* #,##0.000000_-;_-* &quot;-&quot;??_-;_-@_-"/>
    <numFmt numFmtId="202" formatCode="_-* #,##0_-;&quot;&quot;;&quot;&quot;;_-@_-"/>
    <numFmt numFmtId="203" formatCode="\(#,##0\);&quot;&quot;;&quot;&quot;;_-@_-"/>
    <numFmt numFmtId="204" formatCode="_-* #,##0.0_-;&quot;&quot;;&quot;&quot;;_-@_-"/>
    <numFmt numFmtId="205" formatCode="\(#,##0.0\);&quot;&quot;;&quot;&quot;;_-@_-"/>
    <numFmt numFmtId="206" formatCode="_-* #,##0.0_-;\-* #,##0.0_-;_-* &quot;-&quot;?_-;_-@_-"/>
    <numFmt numFmtId="207" formatCode="mmm\-yyyy"/>
    <numFmt numFmtId="208" formatCode="[$-409]dddd\,\ mmmm\ dd\,\ yyyy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name val="Tms Rmn"/>
      <family val="0"/>
    </font>
    <font>
      <sz val="8"/>
      <name val="Arial"/>
      <family val="0"/>
    </font>
    <font>
      <sz val="12"/>
      <name val="Tms Rmn"/>
      <family val="0"/>
    </font>
    <font>
      <sz val="10"/>
      <color indexed="10"/>
      <name val="Times New Roman"/>
      <family val="1"/>
    </font>
    <font>
      <sz val="8"/>
      <color indexed="8"/>
      <name val="Arial"/>
      <family val="0"/>
    </font>
    <font>
      <sz val="10"/>
      <name val="Courier"/>
      <family val="0"/>
    </font>
    <font>
      <b/>
      <sz val="16"/>
      <color indexed="10"/>
      <name val="Arial"/>
      <family val="2"/>
    </font>
    <font>
      <sz val="7"/>
      <name val="Arial"/>
      <family val="0"/>
    </font>
    <font>
      <sz val="14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12"/>
      <color indexed="12"/>
      <name val="Comic Sans MS"/>
      <family val="4"/>
    </font>
    <font>
      <u val="single"/>
      <sz val="12"/>
      <name val="Comic Sans MS"/>
      <family val="4"/>
    </font>
    <font>
      <b/>
      <u val="single"/>
      <sz val="2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9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0" borderId="1" applyFont="0" applyFill="0" applyBorder="0" applyAlignment="0" applyProtection="0"/>
    <xf numFmtId="198" fontId="4" fillId="0" borderId="1" applyFont="0" applyFill="0" applyBorder="0" applyAlignment="0" applyProtection="0"/>
    <xf numFmtId="190" fontId="6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94" fontId="7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7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199" fontId="4" fillId="0" borderId="1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190" fontId="12" fillId="1" borderId="0" applyNumberFormat="0" applyFon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Alignment="1">
      <alignment horizontal="centerContinuous"/>
    </xf>
    <xf numFmtId="0" fontId="13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173" fontId="14" fillId="34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73" fontId="15" fillId="34" borderId="0" xfId="0" applyNumberFormat="1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173" fontId="14" fillId="34" borderId="13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173" fontId="14" fillId="35" borderId="0" xfId="0" applyNumberFormat="1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173" fontId="15" fillId="35" borderId="0" xfId="0" applyNumberFormat="1" applyFont="1" applyFill="1" applyBorder="1" applyAlignment="1">
      <alignment horizontal="center"/>
    </xf>
    <xf numFmtId="173" fontId="15" fillId="35" borderId="0" xfId="0" applyNumberFormat="1" applyFont="1" applyFill="1" applyBorder="1" applyAlignment="1">
      <alignment/>
    </xf>
    <xf numFmtId="175" fontId="14" fillId="34" borderId="0" xfId="47" applyNumberFormat="1" applyFont="1" applyFill="1" applyBorder="1" applyAlignment="1">
      <alignment/>
    </xf>
    <xf numFmtId="175" fontId="14" fillId="34" borderId="15" xfId="47" applyNumberFormat="1" applyFont="1" applyFill="1" applyBorder="1" applyAlignment="1">
      <alignment/>
    </xf>
    <xf numFmtId="175" fontId="14" fillId="34" borderId="0" xfId="47" applyNumberFormat="1" applyFont="1" applyFill="1" applyBorder="1" applyAlignment="1">
      <alignment horizontal="right"/>
    </xf>
    <xf numFmtId="173" fontId="15" fillId="35" borderId="0" xfId="47" applyNumberFormat="1" applyFont="1" applyFill="1" applyBorder="1" applyAlignment="1">
      <alignment/>
    </xf>
    <xf numFmtId="175" fontId="14" fillId="34" borderId="16" xfId="47" applyNumberFormat="1" applyFont="1" applyFill="1" applyBorder="1" applyAlignment="1">
      <alignment/>
    </xf>
    <xf numFmtId="175" fontId="14" fillId="0" borderId="0" xfId="47" applyNumberFormat="1" applyFont="1" applyFill="1" applyBorder="1" applyAlignment="1">
      <alignment/>
    </xf>
    <xf numFmtId="175" fontId="15" fillId="35" borderId="0" xfId="47" applyNumberFormat="1" applyFont="1" applyFill="1" applyBorder="1" applyAlignment="1">
      <alignment horizontal="left"/>
    </xf>
    <xf numFmtId="175" fontId="14" fillId="34" borderId="17" xfId="47" applyNumberFormat="1" applyFont="1" applyFill="1" applyBorder="1" applyAlignment="1">
      <alignment/>
    </xf>
    <xf numFmtId="175" fontId="14" fillId="34" borderId="18" xfId="47" applyNumberFormat="1" applyFont="1" applyFill="1" applyBorder="1" applyAlignment="1">
      <alignment/>
    </xf>
    <xf numFmtId="175" fontId="14" fillId="34" borderId="19" xfId="47" applyNumberFormat="1" applyFont="1" applyFill="1" applyBorder="1" applyAlignment="1">
      <alignment/>
    </xf>
    <xf numFmtId="0" fontId="14" fillId="36" borderId="0" xfId="0" applyFont="1" applyFill="1" applyBorder="1" applyAlignment="1">
      <alignment/>
    </xf>
    <xf numFmtId="173" fontId="14" fillId="36" borderId="0" xfId="0" applyNumberFormat="1" applyFont="1" applyFill="1" applyBorder="1" applyAlignment="1">
      <alignment/>
    </xf>
    <xf numFmtId="173" fontId="14" fillId="36" borderId="0" xfId="47" applyNumberFormat="1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173" fontId="14" fillId="34" borderId="18" xfId="0" applyNumberFormat="1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173" fontId="16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7" fillId="34" borderId="0" xfId="0" applyFont="1" applyFill="1" applyAlignment="1">
      <alignment horizontal="centerContinuous"/>
    </xf>
    <xf numFmtId="173" fontId="18" fillId="35" borderId="0" xfId="0" applyNumberFormat="1" applyFont="1" applyFill="1" applyBorder="1" applyAlignment="1">
      <alignment horizontal="center"/>
    </xf>
    <xf numFmtId="14" fontId="18" fillId="35" borderId="0" xfId="0" applyNumberFormat="1" applyFont="1" applyFill="1" applyBorder="1" applyAlignment="1">
      <alignment horizontal="center"/>
    </xf>
  </cellXfs>
  <cellStyles count="63">
    <cellStyle name="Normal" xfId="0"/>
    <cellStyle name="RowLevel_0" xfId="1"/>
    <cellStyle name="0.0BW" xfId="15"/>
    <cellStyle name="0BW" xfId="16"/>
    <cellStyle name="1DP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ccounting" xfId="42"/>
    <cellStyle name="Accounting2" xfId="43"/>
    <cellStyle name="Bad" xfId="44"/>
    <cellStyle name="Calculation" xfId="45"/>
    <cellStyle name="Check Cell" xfId="46"/>
    <cellStyle name="Comma" xfId="47"/>
    <cellStyle name="Comma [0]" xfId="48"/>
    <cellStyle name="courier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Percent1" xfId="66"/>
    <cellStyle name="PercentBW" xfId="67"/>
    <cellStyle name="REGION" xfId="68"/>
    <cellStyle name="s]&#13;&#10;load=&#13;&#10;run=&#13;&#10;NullPort=None&#13;&#10;device=OLAS,HPPCL5G,\\Server\olas&#13;&#10;&#13;&#10;[Desktop]&#13;&#10;Wallpaper=C:\WINDOWS\CLOUDS.BMP&#13;&#10;TileWa" xfId="69"/>
    <cellStyle name="SCUserRow" xfId="70"/>
    <cellStyle name="Shaded Background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WaterFallData!$C$17</c:f>
              <c:strCache>
                <c:ptCount val="1"/>
                <c:pt idx="0">
                  <c:v>Base of element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WaterFallData!$D$8:$S$8</c:f>
              <c:strCache>
                <c:ptCount val="8"/>
                <c:pt idx="0">
                  <c:v>Starting Cash</c:v>
                </c:pt>
                <c:pt idx="1">
                  <c:v>Sales</c:v>
                </c:pt>
                <c:pt idx="2">
                  <c:v>Refunds</c:v>
                </c:pt>
                <c:pt idx="3">
                  <c:v>Payouts</c:v>
                </c:pt>
                <c:pt idx="4">
                  <c:v>CourtLosses</c:v>
                </c:pt>
                <c:pt idx="5">
                  <c:v>CourtWins</c:v>
                </c:pt>
                <c:pt idx="6">
                  <c:v>Contracts</c:v>
                </c:pt>
                <c:pt idx="7">
                  <c:v>Cash Left</c:v>
                </c:pt>
              </c:strCache>
            </c:strRef>
          </c:cat>
          <c:val>
            <c:numRef>
              <c:f>WaterFallData!$D$17:$S$17</c:f>
              <c:numCache>
                <c:ptCount val="8"/>
                <c:pt idx="1">
                  <c:v>2000</c:v>
                </c:pt>
                <c:pt idx="2">
                  <c:v>2850</c:v>
                </c:pt>
                <c:pt idx="3">
                  <c:v>2750</c:v>
                </c:pt>
                <c:pt idx="4">
                  <c:v>2550</c:v>
                </c:pt>
                <c:pt idx="5">
                  <c:v>2550</c:v>
                </c:pt>
                <c:pt idx="6">
                  <c:v>2850</c:v>
                </c:pt>
              </c:numCache>
            </c:numRef>
          </c:val>
        </c:ser>
        <c:ser>
          <c:idx val="0"/>
          <c:order val="1"/>
          <c:tx>
            <c:strRef>
              <c:f>WaterFallData!$C$14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?_-;_-@_-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WaterFallData!$D$8:$S$8</c:f>
              <c:strCache>
                <c:ptCount val="8"/>
                <c:pt idx="0">
                  <c:v>Starting Cash</c:v>
                </c:pt>
                <c:pt idx="1">
                  <c:v>Sales</c:v>
                </c:pt>
                <c:pt idx="2">
                  <c:v>Refunds</c:v>
                </c:pt>
                <c:pt idx="3">
                  <c:v>Payouts</c:v>
                </c:pt>
                <c:pt idx="4">
                  <c:v>CourtLosses</c:v>
                </c:pt>
                <c:pt idx="5">
                  <c:v>CourtWins</c:v>
                </c:pt>
                <c:pt idx="6">
                  <c:v>Contracts</c:v>
                </c:pt>
                <c:pt idx="7">
                  <c:v>Cash Left</c:v>
                </c:pt>
              </c:strCache>
            </c:strRef>
          </c:cat>
          <c:val>
            <c:numRef>
              <c:f>WaterFallData!$D$14:$S$14</c:f>
              <c:numCache>
                <c:ptCount val="8"/>
                <c:pt idx="0">
                  <c:v>2000</c:v>
                </c:pt>
                <c:pt idx="7">
                  <c:v>5900</c:v>
                </c:pt>
              </c:numCache>
            </c:numRef>
          </c:val>
        </c:ser>
        <c:ser>
          <c:idx val="2"/>
          <c:order val="2"/>
          <c:tx>
            <c:strRef>
              <c:f>WaterFallData!$C$16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(#,##0.0\);&quot;&quot;;&quot;&quot;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(#,##0.0\);&quot;&quot;;&quot;&quot;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(#,##0.0\);&quot;&quot;;&quot;&quot;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(#,##0.0\);&quot;&quot;;&quot;&quot;;_-@_-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WaterFallData!$D$8:$S$8</c:f>
              <c:strCache>
                <c:ptCount val="8"/>
                <c:pt idx="0">
                  <c:v>Starting Cash</c:v>
                </c:pt>
                <c:pt idx="1">
                  <c:v>Sales</c:v>
                </c:pt>
                <c:pt idx="2">
                  <c:v>Refunds</c:v>
                </c:pt>
                <c:pt idx="3">
                  <c:v>Payouts</c:v>
                </c:pt>
                <c:pt idx="4">
                  <c:v>CourtLosses</c:v>
                </c:pt>
                <c:pt idx="5">
                  <c:v>CourtWins</c:v>
                </c:pt>
                <c:pt idx="6">
                  <c:v>Contracts</c:v>
                </c:pt>
                <c:pt idx="7">
                  <c:v>Cash Left</c:v>
                </c:pt>
              </c:strCache>
            </c:strRef>
          </c:cat>
          <c:val>
            <c:numRef>
              <c:f>WaterFallData!$D$16:$S$16</c:f>
              <c:numCache>
                <c:ptCount val="8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3"/>
          <c:tx>
            <c:strRef>
              <c:f>WaterFallData!$C$15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_-;&quot;&quot;;&quot;&quot;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_-;&quot;&quot;;&quot;&quot;;_-@_-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WaterFallData!$D$8:$S$8</c:f>
              <c:strCache>
                <c:ptCount val="8"/>
                <c:pt idx="0">
                  <c:v>Starting Cash</c:v>
                </c:pt>
                <c:pt idx="1">
                  <c:v>Sales</c:v>
                </c:pt>
                <c:pt idx="2">
                  <c:v>Refunds</c:v>
                </c:pt>
                <c:pt idx="3">
                  <c:v>Payouts</c:v>
                </c:pt>
                <c:pt idx="4">
                  <c:v>CourtLosses</c:v>
                </c:pt>
                <c:pt idx="5">
                  <c:v>CourtWins</c:v>
                </c:pt>
                <c:pt idx="6">
                  <c:v>Contracts</c:v>
                </c:pt>
                <c:pt idx="7">
                  <c:v>Cash Left</c:v>
                </c:pt>
              </c:strCache>
            </c:strRef>
          </c:cat>
          <c:val>
            <c:numRef>
              <c:f>WaterFallData!$D$15:$S$15</c:f>
              <c:numCache>
                <c:ptCount val="8"/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300</c:v>
                </c:pt>
                <c:pt idx="6">
                  <c:v>3050</c:v>
                </c:pt>
              </c:numCache>
            </c:numRef>
          </c:val>
        </c:ser>
        <c:gapWidth val="10"/>
        <c:axId val="45524674"/>
        <c:axId val="7068883"/>
      </c:barChart>
      <c:catAx>
        <c:axId val="45524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At val="0"/>
        <c:auto val="1"/>
        <c:lblOffset val="100"/>
        <c:tickLblSkip val="1"/>
        <c:noMultiLvlLbl val="0"/>
      </c:catAx>
      <c:valAx>
        <c:axId val="7068883"/>
        <c:scaling>
          <c:orientation val="minMax"/>
          <c:max val="7100"/>
          <c:min val="0"/>
        </c:scaling>
        <c:axPos val="b"/>
        <c:delete val="0"/>
        <c:numFmt formatCode="#,##0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At val="1"/>
        <c:crossBetween val="between"/>
        <c:dispUnits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</xdr:row>
      <xdr:rowOff>9525</xdr:rowOff>
    </xdr:from>
    <xdr:to>
      <xdr:col>9</xdr:col>
      <xdr:colOff>123825</xdr:colOff>
      <xdr:row>16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819150"/>
          <a:ext cx="326707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Maybe you start with a table of data showing activities in the Sales account.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objective is to show the components that changed  the original balance (not shown in this table).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Raw Data.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85725</xdr:rowOff>
    </xdr:from>
    <xdr:to>
      <xdr:col>1</xdr:col>
      <xdr:colOff>28575</xdr:colOff>
      <xdr:row>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71500"/>
          <a:ext cx="1038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 beginning balance.</a:t>
          </a:r>
        </a:p>
      </xdr:txBody>
    </xdr:sp>
    <xdr:clientData/>
  </xdr:twoCellAnchor>
  <xdr:twoCellAnchor>
    <xdr:from>
      <xdr:col>7</xdr:col>
      <xdr:colOff>66675</xdr:colOff>
      <xdr:row>3</xdr:row>
      <xdr:rowOff>104775</xdr:rowOff>
    </xdr:from>
    <xdr:to>
      <xdr:col>9</xdr:col>
      <xdr:colOff>76200</xdr:colOff>
      <xdr:row>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29225" y="590550"/>
          <a:ext cx="12287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Which combined with the analyzed elements results in an ending balance.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6</xdr:col>
      <xdr:colOff>104775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81175" y="657225"/>
          <a:ext cx="26670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totals are driven from the Details tab.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sure that the Text in Row 1 is the same as what was recorded in the Details tab.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79152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ndmarsh1\Wines\Finance\F03%20AOP\Petaluma\Mbudg9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renda%20J\Month%20End\GPR\Monthly%20GPR's\May%2099\outlook%20for%20gp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~1\F99AOP\CONSOL9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renda%20J\Month%20End\GPR\Monthly%20GPR's\November%2099\Nov%2099%20GPR%20file%2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NV\Finance%20Director\F2002\Result\LNI%20Mng%20report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es%20and%20Spirits\Milica%20Nikolic\Mnthly%20results\0604%20-%20Mar\Mar%2004%20Mgmt%20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ing\Local%20Settings\Temp\Temporary%20Directory%201%20for%20May%2004%20MgmtRep.zip\May%2004%20MgmtR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on%20Wine%20Group\Results\02%20Oct%2002\DV%20Overheads%20Sept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Petaluma\Consulting\Lion%20Nathan%20Reporting%202002\Accounts%20from%20excel%20-%20Petalum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renda%20J\Month%20End\GPR\September%2000\September%20G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renda%20J\Month%20End\GPR\Monthly%20GPR's\July%2099\GPR%20BJ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MSHARE\CMDRGEN1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renda%20J\F01%20AOP\Factbook%20File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2\BJNZ~5\STAT%20GP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renda%20J\Month%20End\GPR\Design\GPR%20-%20M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 CONT"/>
      <sheetName val="Statistics 1"/>
      <sheetName val="Statistics 2"/>
      <sheetName val="Senario Manager"/>
      <sheetName val="Print Macros"/>
      <sheetName val="DEPN"/>
      <sheetName val="ACCOUNTS"/>
      <sheetName val="EXPENSES"/>
      <sheetName val="PACKING"/>
      <sheetName val="BULK COSTS"/>
      <sheetName val="PROD COSTS"/>
      <sheetName val="Grape Intake"/>
      <sheetName val="GRAPES"/>
      <sheetName val="STOCK CONTROL"/>
      <sheetName val="OPENING STOCK"/>
      <sheetName val="TOTAL"/>
      <sheetName val="DOMESTIC"/>
      <sheetName val="AIRLINE"/>
      <sheetName val="EXPORT"/>
      <sheetName val="DOM Selling Price Inflator"/>
      <sheetName val="EXP Selling Price Inflator"/>
      <sheetName val="CELLAR DOOR"/>
      <sheetName val="VINTAGE CHANGE"/>
      <sheetName val="CASE SALES"/>
      <sheetName val="Module1"/>
      <sheetName val="Module2"/>
    </sheetNames>
    <sheetDataSet>
      <sheetData sheetId="3">
        <row r="2">
          <cell r="B2">
            <v>0.02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Sheet3"/>
    </sheetNames>
    <sheetDataSet>
      <sheetData sheetId="0">
        <row r="4">
          <cell r="BC4" t="str">
            <v>197</v>
          </cell>
          <cell r="BD4" t="str">
            <v>297</v>
          </cell>
          <cell r="BE4" t="str">
            <v>397</v>
          </cell>
          <cell r="BF4" t="str">
            <v>497</v>
          </cell>
          <cell r="BG4" t="str">
            <v>597</v>
          </cell>
          <cell r="BH4" t="str">
            <v>697</v>
          </cell>
          <cell r="BI4" t="str">
            <v>797</v>
          </cell>
          <cell r="BJ4" t="str">
            <v>897</v>
          </cell>
          <cell r="BK4" t="str">
            <v>997</v>
          </cell>
          <cell r="BL4" t="str">
            <v>1097</v>
          </cell>
          <cell r="BM4" t="str">
            <v>1197</v>
          </cell>
          <cell r="BN4" t="str">
            <v>1297</v>
          </cell>
          <cell r="BO4" t="str">
            <v>198</v>
          </cell>
          <cell r="BP4" t="str">
            <v>298</v>
          </cell>
          <cell r="BQ4" t="str">
            <v>398</v>
          </cell>
          <cell r="BR4" t="str">
            <v>498</v>
          </cell>
          <cell r="BS4" t="str">
            <v>598</v>
          </cell>
          <cell r="BT4" t="str">
            <v>698</v>
          </cell>
          <cell r="BU4" t="str">
            <v>798</v>
          </cell>
          <cell r="BV4" t="str">
            <v>898</v>
          </cell>
          <cell r="BW4" t="str">
            <v>998</v>
          </cell>
          <cell r="BX4" t="str">
            <v>1098</v>
          </cell>
          <cell r="BY4" t="str">
            <v>1198</v>
          </cell>
          <cell r="BZ4" t="str">
            <v>1298</v>
          </cell>
          <cell r="CA4" t="str">
            <v>199</v>
          </cell>
          <cell r="CB4" t="str">
            <v>299</v>
          </cell>
          <cell r="CC4" t="str">
            <v>399</v>
          </cell>
          <cell r="CD4" t="str">
            <v>499</v>
          </cell>
          <cell r="CE4" t="str">
            <v>599</v>
          </cell>
          <cell r="CF4" t="str">
            <v>699</v>
          </cell>
          <cell r="CG4" t="str">
            <v>799</v>
          </cell>
          <cell r="CH4" t="str">
            <v>899</v>
          </cell>
          <cell r="CI4" t="str">
            <v>999</v>
          </cell>
          <cell r="CJ4" t="str">
            <v>1099</v>
          </cell>
          <cell r="CK4" t="str">
            <v>1199</v>
          </cell>
          <cell r="CL4" t="str">
            <v>1299</v>
          </cell>
        </row>
        <row r="5">
          <cell r="BC5" t="str">
            <v>September 96</v>
          </cell>
          <cell r="BD5" t="str">
            <v>October 96</v>
          </cell>
          <cell r="BE5" t="str">
            <v>November 96</v>
          </cell>
          <cell r="BF5" t="str">
            <v>December 96</v>
          </cell>
          <cell r="BG5" t="str">
            <v>January 97</v>
          </cell>
          <cell r="BH5" t="str">
            <v>February 97</v>
          </cell>
          <cell r="BI5" t="str">
            <v>March 97</v>
          </cell>
          <cell r="BJ5" t="str">
            <v>April 97</v>
          </cell>
          <cell r="BK5" t="str">
            <v>May 97</v>
          </cell>
          <cell r="BL5" t="str">
            <v>June 97</v>
          </cell>
          <cell r="BM5" t="str">
            <v>July 97</v>
          </cell>
          <cell r="BN5" t="str">
            <v>August 97</v>
          </cell>
          <cell r="BO5" t="str">
            <v>September 97</v>
          </cell>
          <cell r="BP5" t="str">
            <v>October 97</v>
          </cell>
          <cell r="BQ5" t="str">
            <v>November 97</v>
          </cell>
          <cell r="BR5" t="str">
            <v>December 97</v>
          </cell>
          <cell r="BS5" t="str">
            <v>January 98</v>
          </cell>
          <cell r="BT5" t="str">
            <v>February 98</v>
          </cell>
          <cell r="BU5" t="str">
            <v>March 98</v>
          </cell>
          <cell r="BV5" t="str">
            <v>April 98</v>
          </cell>
          <cell r="BW5" t="str">
            <v>May 98</v>
          </cell>
          <cell r="BX5" t="str">
            <v>June 98</v>
          </cell>
          <cell r="BY5" t="str">
            <v>July 98</v>
          </cell>
          <cell r="BZ5" t="str">
            <v>August 98</v>
          </cell>
          <cell r="CA5" t="str">
            <v>September 98</v>
          </cell>
          <cell r="CB5" t="str">
            <v>October 98</v>
          </cell>
          <cell r="CC5" t="str">
            <v>November 98</v>
          </cell>
          <cell r="CD5" t="str">
            <v>December 98</v>
          </cell>
          <cell r="CE5" t="str">
            <v>January 99</v>
          </cell>
          <cell r="CF5" t="str">
            <v>February 99</v>
          </cell>
          <cell r="CG5" t="str">
            <v>March 99</v>
          </cell>
          <cell r="CH5" t="str">
            <v>April 99</v>
          </cell>
          <cell r="CI5" t="str">
            <v>May 99</v>
          </cell>
          <cell r="CJ5" t="str">
            <v>June 99</v>
          </cell>
          <cell r="CK5" t="str">
            <v>July 99</v>
          </cell>
          <cell r="CL5" t="str">
            <v>August 99</v>
          </cell>
        </row>
        <row r="6">
          <cell r="BA6">
            <v>899</v>
          </cell>
          <cell r="BB6" t="str">
            <v>W0060</v>
          </cell>
          <cell r="BC6">
            <v>1677.990342</v>
          </cell>
          <cell r="BD6">
            <v>1681.741644</v>
          </cell>
          <cell r="BE6">
            <v>1712.593101</v>
          </cell>
          <cell r="BF6">
            <v>1767.116158</v>
          </cell>
          <cell r="BG6">
            <v>1696.132472</v>
          </cell>
          <cell r="BH6">
            <v>1710.96046</v>
          </cell>
          <cell r="BI6">
            <v>1721.168882</v>
          </cell>
          <cell r="BJ6">
            <v>1701.366832</v>
          </cell>
          <cell r="BK6">
            <v>1712.215361</v>
          </cell>
          <cell r="BL6">
            <v>1723.273155</v>
          </cell>
          <cell r="BM6">
            <v>1733.454094</v>
          </cell>
          <cell r="BN6">
            <v>1800.862861</v>
          </cell>
          <cell r="BO6">
            <v>3433.80614</v>
          </cell>
          <cell r="BP6">
            <v>3343.543999</v>
          </cell>
          <cell r="BQ6">
            <v>3346.574281</v>
          </cell>
          <cell r="BR6">
            <v>3412.220047</v>
          </cell>
          <cell r="BS6">
            <v>3359.297145</v>
          </cell>
          <cell r="BT6">
            <v>3353.981255</v>
          </cell>
          <cell r="BU6">
            <v>3344.105094</v>
          </cell>
          <cell r="BV6">
            <v>3295.339788</v>
          </cell>
          <cell r="BW6">
            <v>3336.250653</v>
          </cell>
          <cell r="BX6">
            <v>3375.848961</v>
          </cell>
          <cell r="BY6">
            <v>3343.968542</v>
          </cell>
          <cell r="BZ6">
            <v>3299.639979</v>
          </cell>
          <cell r="CA6">
            <v>3494.435814</v>
          </cell>
          <cell r="CB6">
            <v>3557.550281</v>
          </cell>
          <cell r="CC6">
            <v>3584.722981</v>
          </cell>
          <cell r="CD6">
            <v>3614.408944</v>
          </cell>
          <cell r="CE6">
            <v>3536.393489</v>
          </cell>
          <cell r="CF6">
            <v>3566.557849</v>
          </cell>
          <cell r="CG6">
            <v>3500.027275</v>
          </cell>
          <cell r="CH6">
            <v>4375.254132</v>
          </cell>
          <cell r="CI6">
            <v>4338.20787</v>
          </cell>
          <cell r="CJ6">
            <v>4346.766606</v>
          </cell>
          <cell r="CK6">
            <v>0</v>
          </cell>
          <cell r="CL6">
            <v>0</v>
          </cell>
        </row>
        <row r="7">
          <cell r="BA7">
            <v>899</v>
          </cell>
          <cell r="BB7" t="str">
            <v>e0060</v>
          </cell>
          <cell r="BC7">
            <v>1677.990342</v>
          </cell>
          <cell r="BD7">
            <v>1681.741644</v>
          </cell>
          <cell r="BE7">
            <v>1712.593101</v>
          </cell>
          <cell r="BF7">
            <v>1767.116158</v>
          </cell>
          <cell r="BG7">
            <v>1696.132472</v>
          </cell>
          <cell r="BH7">
            <v>1710.96046</v>
          </cell>
          <cell r="BI7">
            <v>1721.168882</v>
          </cell>
          <cell r="BJ7">
            <v>1701.366832</v>
          </cell>
          <cell r="BK7">
            <v>1712.215361</v>
          </cell>
          <cell r="BL7">
            <v>1723.273155</v>
          </cell>
          <cell r="BM7">
            <v>1733.454094</v>
          </cell>
          <cell r="BN7">
            <v>1800.862861</v>
          </cell>
          <cell r="BO7">
            <v>3433.80614</v>
          </cell>
          <cell r="BP7">
            <v>3343.543999</v>
          </cell>
          <cell r="BQ7">
            <v>3346.574281</v>
          </cell>
          <cell r="BR7">
            <v>3412.220047</v>
          </cell>
          <cell r="BS7">
            <v>3359.297145</v>
          </cell>
          <cell r="BT7">
            <v>3353.981255</v>
          </cell>
          <cell r="BU7">
            <v>3344.105094</v>
          </cell>
          <cell r="BV7">
            <v>3295.339788</v>
          </cell>
          <cell r="BW7">
            <v>3336.250653</v>
          </cell>
          <cell r="BX7">
            <v>3375.848961</v>
          </cell>
          <cell r="BY7">
            <v>3343.968542</v>
          </cell>
          <cell r="BZ7">
            <v>3299.639979</v>
          </cell>
          <cell r="CA7">
            <v>3467.835701</v>
          </cell>
          <cell r="CB7">
            <v>3503.374669</v>
          </cell>
          <cell r="CC7">
            <v>3546.567516</v>
          </cell>
          <cell r="CD7">
            <v>3584.38077</v>
          </cell>
          <cell r="CE7">
            <v>3493.510388</v>
          </cell>
          <cell r="CF7">
            <v>3533.279016</v>
          </cell>
          <cell r="CG7">
            <v>3552.885608</v>
          </cell>
          <cell r="CH7">
            <v>3580.08259</v>
          </cell>
          <cell r="CI7">
            <v>3559.115766</v>
          </cell>
          <cell r="CJ7">
            <v>3558.824923</v>
          </cell>
          <cell r="CK7">
            <v>3589.590719</v>
          </cell>
          <cell r="CL7">
            <v>3575.071504</v>
          </cell>
        </row>
        <row r="8">
          <cell r="BA8">
            <v>899</v>
          </cell>
          <cell r="BB8" t="str">
            <v>q0060</v>
          </cell>
          <cell r="BC8">
            <v>1677.990342</v>
          </cell>
          <cell r="BD8">
            <v>1681.741644</v>
          </cell>
          <cell r="BE8">
            <v>1712.593101</v>
          </cell>
          <cell r="BF8">
            <v>1767.116158</v>
          </cell>
          <cell r="BG8">
            <v>1696.132472</v>
          </cell>
          <cell r="BH8">
            <v>1710.96046</v>
          </cell>
          <cell r="BI8">
            <v>1721.168882</v>
          </cell>
          <cell r="BJ8">
            <v>1701.366832</v>
          </cell>
          <cell r="BK8">
            <v>1712.215361</v>
          </cell>
          <cell r="BL8">
            <v>1723.273155</v>
          </cell>
          <cell r="BM8">
            <v>1733.454094</v>
          </cell>
          <cell r="BN8">
            <v>1800.862861</v>
          </cell>
          <cell r="BO8">
            <v>3433.80614</v>
          </cell>
          <cell r="BP8">
            <v>3343.543999</v>
          </cell>
          <cell r="BQ8">
            <v>3346.574281</v>
          </cell>
          <cell r="BR8">
            <v>3412.220047</v>
          </cell>
          <cell r="BS8">
            <v>3359.297145</v>
          </cell>
          <cell r="BT8">
            <v>3353.981255</v>
          </cell>
          <cell r="BU8">
            <v>3344.105094</v>
          </cell>
          <cell r="BV8">
            <v>3295.339788</v>
          </cell>
          <cell r="BW8">
            <v>3336.250653</v>
          </cell>
          <cell r="BX8">
            <v>3375.848961</v>
          </cell>
          <cell r="BY8">
            <v>3343.968542</v>
          </cell>
          <cell r="BZ8">
            <v>3299.639979</v>
          </cell>
          <cell r="CA8">
            <v>3374.951165</v>
          </cell>
          <cell r="CB8">
            <v>3403.339127</v>
          </cell>
          <cell r="CC8">
            <v>3444.830916</v>
          </cell>
          <cell r="CD8">
            <v>3483.21829</v>
          </cell>
          <cell r="CE8">
            <v>3390.091156</v>
          </cell>
          <cell r="CF8">
            <v>3433.262121</v>
          </cell>
          <cell r="CG8">
            <v>3476.017586</v>
          </cell>
          <cell r="CH8">
            <v>3479.270681</v>
          </cell>
          <cell r="CI8">
            <v>3460.94169</v>
          </cell>
          <cell r="CJ8">
            <v>3475.668438</v>
          </cell>
          <cell r="CK8">
            <v>3484.777237</v>
          </cell>
          <cell r="CL8">
            <v>3478.862936</v>
          </cell>
        </row>
        <row r="9">
          <cell r="BA9" t="str">
            <v>Capital charge-actual:</v>
          </cell>
          <cell r="BB9">
            <v>6</v>
          </cell>
          <cell r="BC9">
            <v>16.77990342</v>
          </cell>
          <cell r="BD9">
            <v>16.81741644</v>
          </cell>
          <cell r="BE9">
            <v>17.12593101</v>
          </cell>
          <cell r="BF9">
            <v>17.67116158</v>
          </cell>
          <cell r="BG9">
            <v>16.96132472</v>
          </cell>
          <cell r="BH9">
            <v>17.1096046</v>
          </cell>
          <cell r="BI9">
            <v>17.21168882</v>
          </cell>
          <cell r="BJ9">
            <v>17.013668319999997</v>
          </cell>
          <cell r="BK9">
            <v>17.12215361</v>
          </cell>
          <cell r="BL9">
            <v>17.23273155</v>
          </cell>
          <cell r="BM9">
            <v>17.33454094</v>
          </cell>
          <cell r="BN9">
            <v>18.00862861</v>
          </cell>
          <cell r="BO9">
            <v>34.3380614</v>
          </cell>
          <cell r="BP9">
            <v>33.43543999</v>
          </cell>
          <cell r="BQ9">
            <v>33.46574281</v>
          </cell>
          <cell r="BR9">
            <v>34.122200469999996</v>
          </cell>
          <cell r="BS9">
            <v>33.59297145</v>
          </cell>
          <cell r="BT9">
            <v>33.53981255</v>
          </cell>
          <cell r="BU9">
            <v>33.44105094</v>
          </cell>
          <cell r="BV9">
            <v>32.953397880000004</v>
          </cell>
          <cell r="BW9">
            <v>33.36250653</v>
          </cell>
          <cell r="BX9">
            <v>33.75848961</v>
          </cell>
          <cell r="BY9">
            <v>33.439685419999996</v>
          </cell>
          <cell r="BZ9">
            <v>32.99639979</v>
          </cell>
          <cell r="CA9">
            <v>34.94435814</v>
          </cell>
          <cell r="CB9">
            <v>35.575502809999996</v>
          </cell>
          <cell r="CC9">
            <v>35.847229809999995</v>
          </cell>
          <cell r="CD9">
            <v>36.144089439999995</v>
          </cell>
          <cell r="CE9">
            <v>35.36393489</v>
          </cell>
          <cell r="CF9">
            <v>35.665578489999994</v>
          </cell>
          <cell r="CG9">
            <v>35.00027275</v>
          </cell>
          <cell r="CH9">
            <v>43.75254132</v>
          </cell>
          <cell r="CI9">
            <v>43.3820787</v>
          </cell>
          <cell r="CJ9">
            <v>43.46766606</v>
          </cell>
          <cell r="CK9">
            <v>0</v>
          </cell>
          <cell r="CL9">
            <v>0</v>
          </cell>
        </row>
        <row r="11">
          <cell r="BA11" t="str">
            <v>Capital charge-CAF</v>
          </cell>
          <cell r="BB11">
            <v>7</v>
          </cell>
          <cell r="BC11">
            <v>16.77990342</v>
          </cell>
          <cell r="BD11">
            <v>16.81741644</v>
          </cell>
          <cell r="BE11">
            <v>17.12593101</v>
          </cell>
          <cell r="BF11">
            <v>17.67116158</v>
          </cell>
          <cell r="BG11">
            <v>16.96132472</v>
          </cell>
          <cell r="BH11">
            <v>17.1096046</v>
          </cell>
          <cell r="BI11">
            <v>17.21168882</v>
          </cell>
          <cell r="BJ11">
            <v>17.013668319999997</v>
          </cell>
          <cell r="BK11">
            <v>17.12215361</v>
          </cell>
          <cell r="BL11">
            <v>17.23273155</v>
          </cell>
          <cell r="BM11">
            <v>17.33454094</v>
          </cell>
          <cell r="BN11">
            <v>18.00862861</v>
          </cell>
          <cell r="BO11">
            <v>34.3380614</v>
          </cell>
          <cell r="BP11">
            <v>33.43543999</v>
          </cell>
          <cell r="BQ11">
            <v>33.46574281</v>
          </cell>
          <cell r="BR11">
            <v>34.122200469999996</v>
          </cell>
          <cell r="BS11">
            <v>33.59297145</v>
          </cell>
          <cell r="BT11">
            <v>33.53981255</v>
          </cell>
          <cell r="BU11">
            <v>33.44105094</v>
          </cell>
          <cell r="BV11">
            <v>32.953397880000004</v>
          </cell>
          <cell r="BW11">
            <v>33.36250653</v>
          </cell>
          <cell r="BX11">
            <v>33.75848961</v>
          </cell>
          <cell r="BY11">
            <v>33.439685419999996</v>
          </cell>
          <cell r="BZ11">
            <v>32.99639979</v>
          </cell>
          <cell r="CA11">
            <v>34.67835701</v>
          </cell>
          <cell r="CB11">
            <v>35.033746689999994</v>
          </cell>
          <cell r="CC11">
            <v>35.465675159999996</v>
          </cell>
          <cell r="CD11">
            <v>35.8438077</v>
          </cell>
          <cell r="CE11">
            <v>34.93510388</v>
          </cell>
          <cell r="CF11">
            <v>35.332790159999995</v>
          </cell>
          <cell r="CG11">
            <v>35.52885608</v>
          </cell>
          <cell r="CH11">
            <v>35.8008259</v>
          </cell>
          <cell r="CI11">
            <v>35.59115766</v>
          </cell>
          <cell r="CJ11">
            <v>35.588249229999995</v>
          </cell>
          <cell r="CK11">
            <v>35.895907189999996</v>
          </cell>
          <cell r="CL11">
            <v>35.750715039999996</v>
          </cell>
        </row>
        <row r="12">
          <cell r="BA12" t="str">
            <v>Capital charge-Outlook</v>
          </cell>
          <cell r="BB12">
            <v>8</v>
          </cell>
          <cell r="BC12">
            <v>16.77990342</v>
          </cell>
          <cell r="BD12">
            <v>16.81741644</v>
          </cell>
          <cell r="BE12">
            <v>17.12593101</v>
          </cell>
          <cell r="BF12">
            <v>17.67116158</v>
          </cell>
          <cell r="BG12">
            <v>16.96132472</v>
          </cell>
          <cell r="BH12">
            <v>17.1096046</v>
          </cell>
          <cell r="BI12">
            <v>17.21168882</v>
          </cell>
          <cell r="BJ12">
            <v>17.013668319999997</v>
          </cell>
          <cell r="BK12">
            <v>17.12215361</v>
          </cell>
          <cell r="BL12">
            <v>17.23273155</v>
          </cell>
          <cell r="BM12">
            <v>17.33454094</v>
          </cell>
          <cell r="BN12">
            <v>18.00862861</v>
          </cell>
          <cell r="BO12">
            <v>34.3380614</v>
          </cell>
          <cell r="BP12">
            <v>33.43543999</v>
          </cell>
          <cell r="BQ12">
            <v>33.46574281</v>
          </cell>
          <cell r="BR12">
            <v>34.122200469999996</v>
          </cell>
          <cell r="BS12">
            <v>33.59297145</v>
          </cell>
          <cell r="BT12">
            <v>33.53981255</v>
          </cell>
          <cell r="BU12">
            <v>33.44105094</v>
          </cell>
          <cell r="BV12">
            <v>32.953397880000004</v>
          </cell>
          <cell r="BW12">
            <v>33.36250653</v>
          </cell>
          <cell r="BX12">
            <v>33.75848961</v>
          </cell>
          <cell r="BY12">
            <v>33.439685419999996</v>
          </cell>
          <cell r="BZ12">
            <v>32.99639979</v>
          </cell>
          <cell r="CA12">
            <v>33.749511649999995</v>
          </cell>
          <cell r="CB12">
            <v>34.03339127</v>
          </cell>
          <cell r="CC12">
            <v>34.44830916</v>
          </cell>
          <cell r="CD12">
            <v>34.8321829</v>
          </cell>
          <cell r="CE12">
            <v>33.90091156</v>
          </cell>
          <cell r="CF12">
            <v>34.33262121</v>
          </cell>
          <cell r="CG12">
            <v>34.76017586</v>
          </cell>
          <cell r="CH12">
            <v>34.79270681</v>
          </cell>
          <cell r="CI12">
            <v>34.6094169</v>
          </cell>
          <cell r="CJ12">
            <v>34.75668438</v>
          </cell>
          <cell r="CK12">
            <v>34.847772369999994</v>
          </cell>
          <cell r="CL12">
            <v>34.788629359999995</v>
          </cell>
        </row>
        <row r="13">
          <cell r="BA13" t="str">
            <v>YTD Capital charge - actual</v>
          </cell>
          <cell r="BB13">
            <v>9</v>
          </cell>
          <cell r="BC13">
            <v>16.77990342</v>
          </cell>
          <cell r="BD13">
            <v>33.59731986</v>
          </cell>
          <cell r="BE13">
            <v>50.72325087</v>
          </cell>
          <cell r="BF13">
            <v>68.39441245</v>
          </cell>
          <cell r="BG13">
            <v>85.35573717</v>
          </cell>
          <cell r="BH13">
            <v>102.46534177</v>
          </cell>
          <cell r="BI13">
            <v>119.67703058999999</v>
          </cell>
          <cell r="BJ13">
            <v>136.69069890999998</v>
          </cell>
          <cell r="BK13">
            <v>153.81285251999998</v>
          </cell>
          <cell r="BL13">
            <v>171.04558407</v>
          </cell>
          <cell r="BM13">
            <v>188.38012501</v>
          </cell>
          <cell r="BN13">
            <v>206.38875362</v>
          </cell>
          <cell r="BO13">
            <v>34.3380614</v>
          </cell>
          <cell r="BP13">
            <v>67.77350139</v>
          </cell>
          <cell r="BQ13">
            <v>101.2392442</v>
          </cell>
          <cell r="BR13">
            <v>135.36144467</v>
          </cell>
          <cell r="BS13">
            <v>168.95441612</v>
          </cell>
          <cell r="BT13">
            <v>202.49422866999998</v>
          </cell>
          <cell r="BU13">
            <v>235.93527960999998</v>
          </cell>
          <cell r="BV13">
            <v>268.88867748999996</v>
          </cell>
          <cell r="BW13">
            <v>302.25118402</v>
          </cell>
          <cell r="BX13">
            <v>336.00967362999995</v>
          </cell>
          <cell r="BY13">
            <v>369.44935904999994</v>
          </cell>
          <cell r="BZ13">
            <v>402.44575883999994</v>
          </cell>
          <cell r="CA13">
            <v>34.94435814</v>
          </cell>
          <cell r="CB13">
            <v>70.51986095</v>
          </cell>
          <cell r="CC13">
            <v>106.36709076</v>
          </cell>
          <cell r="CD13">
            <v>142.51118019999998</v>
          </cell>
          <cell r="CE13">
            <v>177.87511508999998</v>
          </cell>
          <cell r="CF13">
            <v>213.54069357999998</v>
          </cell>
          <cell r="CG13">
            <v>248.54096632999997</v>
          </cell>
          <cell r="CH13">
            <v>292.29350765</v>
          </cell>
          <cell r="CI13">
            <v>335.67558635</v>
          </cell>
          <cell r="CJ13">
            <v>379.14325241</v>
          </cell>
          <cell r="CK13">
            <v>379.14325241</v>
          </cell>
          <cell r="CL13">
            <v>379.14325241</v>
          </cell>
        </row>
        <row r="14">
          <cell r="BA14" t="str">
            <v>YTD Capital charge - CAF</v>
          </cell>
          <cell r="BB14">
            <v>10</v>
          </cell>
          <cell r="BC14">
            <v>16.77990342</v>
          </cell>
          <cell r="BD14">
            <v>33.59731986</v>
          </cell>
          <cell r="BE14">
            <v>50.72325087</v>
          </cell>
          <cell r="BF14">
            <v>68.39441245</v>
          </cell>
          <cell r="BG14">
            <v>85.35573717</v>
          </cell>
          <cell r="BH14">
            <v>102.46534177</v>
          </cell>
          <cell r="BI14">
            <v>119.67703058999999</v>
          </cell>
          <cell r="BJ14">
            <v>136.69069890999998</v>
          </cell>
          <cell r="BK14">
            <v>153.81285251999998</v>
          </cell>
          <cell r="BL14">
            <v>171.04558407</v>
          </cell>
          <cell r="BM14">
            <v>188.38012501</v>
          </cell>
          <cell r="BN14">
            <v>206.38875362</v>
          </cell>
          <cell r="BO14">
            <v>34.3380614</v>
          </cell>
          <cell r="BP14">
            <v>67.77350139</v>
          </cell>
          <cell r="BQ14">
            <v>101.2392442</v>
          </cell>
          <cell r="BR14">
            <v>135.36144467</v>
          </cell>
          <cell r="BS14">
            <v>168.95441612</v>
          </cell>
          <cell r="BT14">
            <v>202.49422866999998</v>
          </cell>
          <cell r="BU14">
            <v>235.93527960999998</v>
          </cell>
          <cell r="BV14">
            <v>268.88867748999996</v>
          </cell>
          <cell r="BW14">
            <v>302.25118402</v>
          </cell>
          <cell r="BX14">
            <v>336.00967362999995</v>
          </cell>
          <cell r="BY14">
            <v>369.44935904999994</v>
          </cell>
          <cell r="BZ14">
            <v>402.44575883999994</v>
          </cell>
          <cell r="CA14">
            <v>34.67835701</v>
          </cell>
          <cell r="CB14">
            <v>69.7121037</v>
          </cell>
          <cell r="CC14">
            <v>105.17777885999999</v>
          </cell>
          <cell r="CD14">
            <v>141.02158656</v>
          </cell>
          <cell r="CE14">
            <v>175.95669044</v>
          </cell>
          <cell r="CF14">
            <v>211.2894806</v>
          </cell>
          <cell r="CG14">
            <v>246.81833668</v>
          </cell>
          <cell r="CH14">
            <v>282.61916257999997</v>
          </cell>
          <cell r="CI14">
            <v>318.21032024</v>
          </cell>
          <cell r="CJ14">
            <v>353.79856946999996</v>
          </cell>
          <cell r="CK14">
            <v>389.69447665999996</v>
          </cell>
          <cell r="CL14">
            <v>425.44519169999995</v>
          </cell>
        </row>
        <row r="15">
          <cell r="BA15" t="str">
            <v>YTD Capital charge - Outlook</v>
          </cell>
          <cell r="BB15">
            <v>11</v>
          </cell>
          <cell r="BC15">
            <v>16.77990342</v>
          </cell>
          <cell r="BD15">
            <v>33.59731986</v>
          </cell>
          <cell r="BE15">
            <v>50.72325087</v>
          </cell>
          <cell r="BF15">
            <v>68.39441245</v>
          </cell>
          <cell r="BG15">
            <v>85.35573717</v>
          </cell>
          <cell r="BH15">
            <v>102.46534177</v>
          </cell>
          <cell r="BI15">
            <v>119.67703058999999</v>
          </cell>
          <cell r="BJ15">
            <v>136.69069890999998</v>
          </cell>
          <cell r="BK15">
            <v>153.81285251999998</v>
          </cell>
          <cell r="BL15">
            <v>171.04558407</v>
          </cell>
          <cell r="BM15">
            <v>188.38012501</v>
          </cell>
          <cell r="BN15">
            <v>206.38875362</v>
          </cell>
          <cell r="BO15">
            <v>34.3380614</v>
          </cell>
          <cell r="BP15">
            <v>67.77350139</v>
          </cell>
          <cell r="BQ15">
            <v>101.2392442</v>
          </cell>
          <cell r="BR15">
            <v>135.36144467</v>
          </cell>
          <cell r="BS15">
            <v>168.95441612</v>
          </cell>
          <cell r="BT15">
            <v>202.49422866999998</v>
          </cell>
          <cell r="BU15">
            <v>235.93527960999998</v>
          </cell>
          <cell r="BV15">
            <v>268.88867748999996</v>
          </cell>
          <cell r="BW15">
            <v>302.25118402</v>
          </cell>
          <cell r="BX15">
            <v>336.00967362999995</v>
          </cell>
          <cell r="BY15">
            <v>369.44935904999994</v>
          </cell>
          <cell r="BZ15">
            <v>402.44575883999994</v>
          </cell>
          <cell r="CA15">
            <v>33.749511649999995</v>
          </cell>
          <cell r="CB15">
            <v>67.78290292</v>
          </cell>
          <cell r="CC15">
            <v>102.23121208</v>
          </cell>
          <cell r="CD15">
            <v>137.06339498</v>
          </cell>
          <cell r="CE15">
            <v>170.96430654</v>
          </cell>
          <cell r="CF15">
            <v>205.29692775</v>
          </cell>
          <cell r="CG15">
            <v>240.05710361</v>
          </cell>
          <cell r="CH15">
            <v>274.84981042000004</v>
          </cell>
          <cell r="CI15">
            <v>309.45922732</v>
          </cell>
          <cell r="CJ15">
            <v>344.21591170000005</v>
          </cell>
          <cell r="CK15">
            <v>379.06368407</v>
          </cell>
          <cell r="CL15">
            <v>413.85231343000004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Z Brewing"/>
      <sheetName val="Aust Brewing"/>
      <sheetName val="Corporate"/>
      <sheetName val="LLR"/>
      <sheetName val="Wines &amp; Spirits"/>
      <sheetName val="China brewing"/>
      <sheetName val="E &amp; L"/>
      <sheetName val="Pepsi Aust"/>
      <sheetName val="Pepsi NZ"/>
      <sheetName val="Journals"/>
      <sheetName val="Global Ass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X"/>
      <sheetName val="Cover"/>
      <sheetName val="lna"/>
      <sheetName val="NZB"/>
      <sheetName val="LNC"/>
      <sheetName val="1"/>
      <sheetName val="2"/>
      <sheetName val="4"/>
      <sheetName val="Imp Int Calc"/>
      <sheetName val="3"/>
      <sheetName val="3 (2)"/>
      <sheetName val="3 (3)"/>
      <sheetName val="2 (2)"/>
      <sheetName val="F00 AOP CF"/>
      <sheetName val="F99 CF"/>
      <sheetName val="F99 nzws CF"/>
      <sheetName val="F00 Act CF "/>
    </sheetNames>
    <sheetDataSet>
      <sheetData sheetId="13">
        <row r="6"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3</v>
          </cell>
          <cell r="U6">
            <v>3</v>
          </cell>
          <cell r="V6">
            <v>4</v>
          </cell>
          <cell r="W6">
            <v>4</v>
          </cell>
          <cell r="X6">
            <v>5</v>
          </cell>
          <cell r="Y6">
            <v>5</v>
          </cell>
          <cell r="Z6">
            <v>6</v>
          </cell>
          <cell r="AA6">
            <v>6</v>
          </cell>
          <cell r="AB6">
            <v>7</v>
          </cell>
          <cell r="AC6">
            <v>7</v>
          </cell>
          <cell r="AD6">
            <v>8</v>
          </cell>
          <cell r="AE6">
            <v>8</v>
          </cell>
          <cell r="AF6">
            <v>9</v>
          </cell>
          <cell r="AG6">
            <v>9</v>
          </cell>
          <cell r="AH6">
            <v>10</v>
          </cell>
          <cell r="AI6">
            <v>10</v>
          </cell>
          <cell r="AJ6">
            <v>11</v>
          </cell>
          <cell r="AK6">
            <v>11</v>
          </cell>
          <cell r="AL6">
            <v>12</v>
          </cell>
        </row>
        <row r="13">
          <cell r="Z13">
            <v>208.822649</v>
          </cell>
        </row>
        <row r="14">
          <cell r="P14" t="str">
            <v>Sep 99</v>
          </cell>
          <cell r="Q14" t="str">
            <v>Sep 99</v>
          </cell>
          <cell r="R14" t="str">
            <v>Oct 99</v>
          </cell>
          <cell r="S14" t="str">
            <v>Oct 99</v>
          </cell>
          <cell r="T14" t="str">
            <v>Nov 99</v>
          </cell>
          <cell r="U14" t="str">
            <v>Nov 99</v>
          </cell>
          <cell r="V14" t="str">
            <v>Dec 99</v>
          </cell>
          <cell r="W14" t="str">
            <v>Dec 99</v>
          </cell>
          <cell r="X14" t="str">
            <v>Jan 2000</v>
          </cell>
          <cell r="Y14" t="str">
            <v>Jan 2000</v>
          </cell>
          <cell r="Z14" t="str">
            <v>Feb 2000</v>
          </cell>
          <cell r="AA14" t="str">
            <v>Feb 2000</v>
          </cell>
          <cell r="AB14" t="str">
            <v>Mar 2000</v>
          </cell>
          <cell r="AC14" t="str">
            <v>Mar 2000</v>
          </cell>
          <cell r="AD14" t="str">
            <v>Apr 2000</v>
          </cell>
          <cell r="AE14" t="str">
            <v>Apr 2000</v>
          </cell>
          <cell r="AF14" t="str">
            <v>May 2000</v>
          </cell>
          <cell r="AG14" t="str">
            <v>May 2000</v>
          </cell>
          <cell r="AH14" t="str">
            <v>Jun 2000</v>
          </cell>
          <cell r="AI14" t="str">
            <v>Jun 2000</v>
          </cell>
          <cell r="AJ14" t="str">
            <v>Jul 2000</v>
          </cell>
          <cell r="AK14" t="str">
            <v>Jul 2000</v>
          </cell>
          <cell r="AL14" t="str">
            <v>Aug 2000</v>
          </cell>
        </row>
        <row r="15">
          <cell r="P15" t="str">
            <v>AOP</v>
          </cell>
          <cell r="Q15" t="str">
            <v>PREV MTH</v>
          </cell>
          <cell r="R15" t="str">
            <v>AOP</v>
          </cell>
          <cell r="S15" t="str">
            <v>PREV MTH</v>
          </cell>
          <cell r="T15" t="str">
            <v>AOP</v>
          </cell>
          <cell r="U15" t="str">
            <v>PREV MTH</v>
          </cell>
          <cell r="V15" t="str">
            <v>AOP</v>
          </cell>
          <cell r="W15" t="str">
            <v>PREV MTH</v>
          </cell>
          <cell r="X15" t="str">
            <v>AOP</v>
          </cell>
          <cell r="Y15" t="str">
            <v>PREV MTH</v>
          </cell>
          <cell r="Z15" t="str">
            <v>AOP</v>
          </cell>
          <cell r="AA15" t="str">
            <v>PREV MTH</v>
          </cell>
          <cell r="AB15" t="str">
            <v>AOP</v>
          </cell>
          <cell r="AC15" t="str">
            <v>PREV MTH</v>
          </cell>
          <cell r="AD15" t="str">
            <v>AOP</v>
          </cell>
          <cell r="AE15" t="str">
            <v>PREV MTH</v>
          </cell>
          <cell r="AF15" t="str">
            <v>AOP</v>
          </cell>
          <cell r="AG15" t="str">
            <v>PREV MTH</v>
          </cell>
          <cell r="AH15" t="str">
            <v>AOP</v>
          </cell>
          <cell r="AI15" t="str">
            <v>PREV MTH</v>
          </cell>
          <cell r="AJ15" t="str">
            <v>AOP</v>
          </cell>
          <cell r="AK15" t="str">
            <v>PREV MTH</v>
          </cell>
          <cell r="AL15" t="str">
            <v>AOP</v>
          </cell>
        </row>
        <row r="17">
          <cell r="P17">
            <v>4.056639</v>
          </cell>
          <cell r="R17">
            <v>30.017952</v>
          </cell>
          <cell r="T17">
            <v>48.400233</v>
          </cell>
          <cell r="V17">
            <v>64.6441</v>
          </cell>
          <cell r="X17">
            <v>22.029906</v>
          </cell>
          <cell r="Z17">
            <v>39.673819</v>
          </cell>
          <cell r="AB17">
            <v>29.994451</v>
          </cell>
          <cell r="AD17">
            <v>34.815287</v>
          </cell>
          <cell r="AF17">
            <v>31.35465</v>
          </cell>
          <cell r="AH17">
            <v>28.655877</v>
          </cell>
          <cell r="AJ17">
            <v>34.686935</v>
          </cell>
          <cell r="AL17">
            <v>16.815521</v>
          </cell>
        </row>
        <row r="19">
          <cell r="P19">
            <v>7.085211</v>
          </cell>
          <cell r="Q19">
            <v>7.085211</v>
          </cell>
          <cell r="R19">
            <v>6.993628999999999</v>
          </cell>
          <cell r="S19">
            <v>14.07884</v>
          </cell>
          <cell r="T19">
            <v>6.986364000000002</v>
          </cell>
          <cell r="U19">
            <v>21.065204</v>
          </cell>
          <cell r="V19">
            <v>6.999414999999999</v>
          </cell>
          <cell r="W19">
            <v>28.064619</v>
          </cell>
          <cell r="X19">
            <v>7.001441</v>
          </cell>
          <cell r="Y19">
            <v>35.06606</v>
          </cell>
          <cell r="Z19">
            <v>7.056224</v>
          </cell>
          <cell r="AA19">
            <v>42.122284</v>
          </cell>
          <cell r="AB19">
            <v>7.1635729999999995</v>
          </cell>
          <cell r="AC19">
            <v>49.285857</v>
          </cell>
          <cell r="AD19">
            <v>7.189270999999998</v>
          </cell>
          <cell r="AE19">
            <v>56.475128</v>
          </cell>
          <cell r="AF19">
            <v>7.255493000000001</v>
          </cell>
          <cell r="AG19">
            <v>63.730621</v>
          </cell>
          <cell r="AH19">
            <v>7.219318999999999</v>
          </cell>
          <cell r="AI19">
            <v>70.94994</v>
          </cell>
          <cell r="AJ19">
            <v>7.233271000000002</v>
          </cell>
          <cell r="AK19">
            <v>78.183211</v>
          </cell>
          <cell r="AL19">
            <v>7.291072999999997</v>
          </cell>
        </row>
        <row r="20">
          <cell r="P20">
            <v>7.085211</v>
          </cell>
          <cell r="Q20">
            <v>7.085211</v>
          </cell>
          <cell r="R20">
            <v>6.993628999999999</v>
          </cell>
          <cell r="S20">
            <v>14.07884</v>
          </cell>
          <cell r="T20">
            <v>6.986364000000002</v>
          </cell>
          <cell r="U20">
            <v>21.065204</v>
          </cell>
          <cell r="V20">
            <v>6.999414999999999</v>
          </cell>
          <cell r="W20">
            <v>28.064619</v>
          </cell>
          <cell r="X20">
            <v>7.001441</v>
          </cell>
          <cell r="Y20">
            <v>35.06606</v>
          </cell>
          <cell r="Z20">
            <v>7.056224</v>
          </cell>
          <cell r="AA20">
            <v>42.122284</v>
          </cell>
          <cell r="AB20">
            <v>7.1635729999999995</v>
          </cell>
          <cell r="AC20">
            <v>49.285857</v>
          </cell>
          <cell r="AD20">
            <v>7.189270999999998</v>
          </cell>
          <cell r="AE20">
            <v>56.475128</v>
          </cell>
          <cell r="AF20">
            <v>7.255493000000001</v>
          </cell>
          <cell r="AG20">
            <v>63.730621</v>
          </cell>
          <cell r="AH20">
            <v>7.219318999999999</v>
          </cell>
          <cell r="AI20">
            <v>70.94994</v>
          </cell>
          <cell r="AJ20">
            <v>7.233271000000002</v>
          </cell>
          <cell r="AK20">
            <v>78.183211</v>
          </cell>
          <cell r="AL20">
            <v>7.291072999999997</v>
          </cell>
        </row>
        <row r="22">
          <cell r="P22">
            <v>-14.557610999999962</v>
          </cell>
          <cell r="Q22">
            <v>159.16472</v>
          </cell>
          <cell r="R22">
            <v>-13.344211000000001</v>
          </cell>
          <cell r="S22">
            <v>172.508931</v>
          </cell>
          <cell r="T22">
            <v>-25.11848500000002</v>
          </cell>
          <cell r="U22">
            <v>197.627416</v>
          </cell>
          <cell r="V22">
            <v>-42.350472999999994</v>
          </cell>
          <cell r="W22">
            <v>239.977889</v>
          </cell>
          <cell r="X22">
            <v>48.72472400000001</v>
          </cell>
          <cell r="Y22">
            <v>191.253165</v>
          </cell>
          <cell r="Z22">
            <v>27.41214500000001</v>
          </cell>
          <cell r="AA22">
            <v>163.84102</v>
          </cell>
          <cell r="AB22">
            <v>20.98944899999998</v>
          </cell>
          <cell r="AC22">
            <v>142.851571</v>
          </cell>
          <cell r="AD22">
            <v>-20.99920499999999</v>
          </cell>
          <cell r="AE22">
            <v>163.850776</v>
          </cell>
          <cell r="AF22">
            <v>27.987109000000004</v>
          </cell>
          <cell r="AG22">
            <v>135.863667</v>
          </cell>
          <cell r="AH22">
            <v>5.366604999999993</v>
          </cell>
          <cell r="AI22">
            <v>130.497062</v>
          </cell>
          <cell r="AJ22">
            <v>-60.545109</v>
          </cell>
          <cell r="AK22">
            <v>191.042171</v>
          </cell>
          <cell r="AL22">
            <v>-3.736001000000016</v>
          </cell>
        </row>
        <row r="24">
          <cell r="P24">
            <v>-9.918075</v>
          </cell>
          <cell r="Q24">
            <v>-9.918075</v>
          </cell>
          <cell r="R24">
            <v>-19.362561</v>
          </cell>
          <cell r="S24">
            <v>-29.280636</v>
          </cell>
          <cell r="T24">
            <v>-10.452000999999996</v>
          </cell>
          <cell r="U24">
            <v>-39.732637</v>
          </cell>
          <cell r="V24">
            <v>-11.546598000000003</v>
          </cell>
          <cell r="W24">
            <v>-51.279235</v>
          </cell>
          <cell r="X24">
            <v>-7.872385000000001</v>
          </cell>
          <cell r="Y24">
            <v>-59.15162</v>
          </cell>
          <cell r="Z24">
            <v>-8.476412000000003</v>
          </cell>
          <cell r="AA24">
            <v>-67.628032</v>
          </cell>
          <cell r="AB24">
            <v>-9.517444999999995</v>
          </cell>
          <cell r="AC24">
            <v>-77.145477</v>
          </cell>
          <cell r="AD24">
            <v>-8.840664000000004</v>
          </cell>
          <cell r="AE24">
            <v>-85.986141</v>
          </cell>
          <cell r="AF24">
            <v>-6.491367999999994</v>
          </cell>
          <cell r="AG24">
            <v>-92.477509</v>
          </cell>
          <cell r="AH24">
            <v>-6.307270000000003</v>
          </cell>
          <cell r="AI24">
            <v>-98.784779</v>
          </cell>
          <cell r="AJ24">
            <v>-7.877978999999996</v>
          </cell>
          <cell r="AK24">
            <v>-106.662758</v>
          </cell>
          <cell r="AL24">
            <v>-10.894422000000006</v>
          </cell>
        </row>
        <row r="25">
          <cell r="P25">
            <v>0.308185</v>
          </cell>
          <cell r="Q25">
            <v>0.308185</v>
          </cell>
          <cell r="R25">
            <v>5.362423</v>
          </cell>
          <cell r="S25">
            <v>5.670608</v>
          </cell>
          <cell r="T25">
            <v>0.30818600000000007</v>
          </cell>
          <cell r="U25">
            <v>5.978794</v>
          </cell>
          <cell r="V25">
            <v>0.30818499999999993</v>
          </cell>
          <cell r="W25">
            <v>6.286979</v>
          </cell>
          <cell r="X25">
            <v>0.30818499999999993</v>
          </cell>
          <cell r="Y25">
            <v>6.595164</v>
          </cell>
          <cell r="Z25">
            <v>8.069040000000001</v>
          </cell>
          <cell r="AA25">
            <v>14.664204</v>
          </cell>
          <cell r="AB25">
            <v>4.6227800000000006</v>
          </cell>
          <cell r="AC25">
            <v>19.286984</v>
          </cell>
          <cell r="AD25">
            <v>0.43145900000000026</v>
          </cell>
          <cell r="AE25">
            <v>19.718443</v>
          </cell>
          <cell r="AF25">
            <v>0.43145900000000026</v>
          </cell>
          <cell r="AG25">
            <v>20.149902</v>
          </cell>
          <cell r="AH25">
            <v>0.43145900000000026</v>
          </cell>
          <cell r="AI25">
            <v>20.581361</v>
          </cell>
          <cell r="AJ25">
            <v>0.3081859999999992</v>
          </cell>
          <cell r="AK25">
            <v>20.889547</v>
          </cell>
          <cell r="AL25">
            <v>1.7081850000000003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P29">
            <v>0</v>
          </cell>
          <cell r="Q29">
            <v>2.29</v>
          </cell>
          <cell r="R29">
            <v>0</v>
          </cell>
          <cell r="S29">
            <v>2.29</v>
          </cell>
          <cell r="T29">
            <v>0</v>
          </cell>
          <cell r="U29">
            <v>2.29</v>
          </cell>
          <cell r="V29">
            <v>0</v>
          </cell>
          <cell r="W29">
            <v>2.29</v>
          </cell>
          <cell r="X29">
            <v>0</v>
          </cell>
          <cell r="Y29">
            <v>2.29</v>
          </cell>
          <cell r="Z29">
            <v>0</v>
          </cell>
          <cell r="AA29">
            <v>2.29</v>
          </cell>
          <cell r="AB29">
            <v>0</v>
          </cell>
          <cell r="AC29">
            <v>2.29</v>
          </cell>
          <cell r="AD29">
            <v>0</v>
          </cell>
          <cell r="AE29">
            <v>2.29</v>
          </cell>
          <cell r="AF29">
            <v>0</v>
          </cell>
          <cell r="AG29">
            <v>2.29</v>
          </cell>
          <cell r="AH29">
            <v>0</v>
          </cell>
          <cell r="AI29">
            <v>2.29</v>
          </cell>
          <cell r="AJ29">
            <v>0</v>
          </cell>
          <cell r="AK29">
            <v>2.29</v>
          </cell>
          <cell r="AL29">
            <v>0</v>
          </cell>
        </row>
        <row r="30">
          <cell r="P30">
            <v>-9.60989</v>
          </cell>
          <cell r="Q30">
            <v>-7.31989</v>
          </cell>
          <cell r="R30">
            <v>-14.000138</v>
          </cell>
          <cell r="S30">
            <v>-21.320028</v>
          </cell>
          <cell r="T30">
            <v>-10.143814999999996</v>
          </cell>
          <cell r="U30">
            <v>-31.463842999999997</v>
          </cell>
          <cell r="V30">
            <v>-11.238413000000003</v>
          </cell>
          <cell r="W30">
            <v>-42.702256</v>
          </cell>
          <cell r="X30">
            <v>-7.564200000000001</v>
          </cell>
          <cell r="Y30">
            <v>-50.266456000000005</v>
          </cell>
          <cell r="Z30">
            <v>-0.4073720000000023</v>
          </cell>
          <cell r="AA30">
            <v>-50.67382800000001</v>
          </cell>
          <cell r="AB30">
            <v>-4.8946649999999945</v>
          </cell>
          <cell r="AC30">
            <v>-55.568493</v>
          </cell>
          <cell r="AD30">
            <v>-8.409205000000004</v>
          </cell>
          <cell r="AE30">
            <v>-63.977698</v>
          </cell>
          <cell r="AF30">
            <v>-6.059908999999994</v>
          </cell>
          <cell r="AG30">
            <v>-70.037607</v>
          </cell>
          <cell r="AH30">
            <v>-5.875811000000002</v>
          </cell>
          <cell r="AI30">
            <v>-75.913418</v>
          </cell>
          <cell r="AJ30">
            <v>-7.569792999999997</v>
          </cell>
          <cell r="AK30">
            <v>-83.483211</v>
          </cell>
          <cell r="AL30">
            <v>-9.186237000000006</v>
          </cell>
        </row>
        <row r="32">
          <cell r="P32">
            <v>-0.08067000000000002</v>
          </cell>
          <cell r="Q32">
            <v>-2.606255</v>
          </cell>
          <cell r="R32">
            <v>-0.2284790000000001</v>
          </cell>
          <cell r="S32">
            <v>-2.834734</v>
          </cell>
          <cell r="T32">
            <v>-0.2284799999999998</v>
          </cell>
          <cell r="U32">
            <v>-3.063214</v>
          </cell>
          <cell r="V32">
            <v>-0.22847799999999996</v>
          </cell>
          <cell r="W32">
            <v>-3.291692</v>
          </cell>
          <cell r="X32">
            <v>-0.22848100000000038</v>
          </cell>
          <cell r="Y32">
            <v>-3.520173</v>
          </cell>
          <cell r="Z32">
            <v>-0.22847799999999996</v>
          </cell>
          <cell r="AA32">
            <v>-3.748651</v>
          </cell>
          <cell r="AB32">
            <v>-0.21615199999999968</v>
          </cell>
          <cell r="AC32">
            <v>-3.964803</v>
          </cell>
          <cell r="AD32">
            <v>-0.21615200000000012</v>
          </cell>
          <cell r="AE32">
            <v>-4.180955</v>
          </cell>
          <cell r="AF32">
            <v>-0.21615200000000012</v>
          </cell>
          <cell r="AG32">
            <v>-4.397107</v>
          </cell>
          <cell r="AH32">
            <v>-0.21615099999999998</v>
          </cell>
          <cell r="AI32">
            <v>-4.613258</v>
          </cell>
          <cell r="AJ32">
            <v>-0.21615300000000026</v>
          </cell>
          <cell r="AK32">
            <v>-4.829411</v>
          </cell>
          <cell r="AL32">
            <v>-0.21615099999999998</v>
          </cell>
        </row>
        <row r="33">
          <cell r="P33">
            <v>46.49897400000009</v>
          </cell>
          <cell r="Q33">
            <v>2249.392008</v>
          </cell>
          <cell r="R33">
            <v>0.768293999999969</v>
          </cell>
          <cell r="S33">
            <v>2248.623714</v>
          </cell>
          <cell r="T33">
            <v>-3.0697790000003806</v>
          </cell>
          <cell r="U33">
            <v>2251.693493</v>
          </cell>
          <cell r="V33">
            <v>-46.27902099999983</v>
          </cell>
          <cell r="W33">
            <v>2297.972514</v>
          </cell>
          <cell r="X33">
            <v>-15.853545999999824</v>
          </cell>
          <cell r="Y33">
            <v>2313.82606</v>
          </cell>
          <cell r="Z33">
            <v>-15.394728000000214</v>
          </cell>
          <cell r="AA33">
            <v>2329.220788</v>
          </cell>
          <cell r="AB33">
            <v>-6.802205999999842</v>
          </cell>
          <cell r="AC33">
            <v>2336.022994</v>
          </cell>
          <cell r="AD33">
            <v>-19.88533099999995</v>
          </cell>
          <cell r="AE33">
            <v>2355.908325</v>
          </cell>
          <cell r="AF33">
            <v>-23.825024000000212</v>
          </cell>
          <cell r="AG33">
            <v>2379.733349</v>
          </cell>
          <cell r="AH33">
            <v>2.7849280000000363</v>
          </cell>
          <cell r="AI33">
            <v>2376.948421</v>
          </cell>
          <cell r="AJ33">
            <v>1.5337060000001657</v>
          </cell>
          <cell r="AK33">
            <v>2375.414715</v>
          </cell>
          <cell r="AL33">
            <v>2.514987999999903</v>
          </cell>
        </row>
        <row r="34">
          <cell r="P34">
            <v>46.41830400000009</v>
          </cell>
          <cell r="Q34">
            <v>2246.7857529999997</v>
          </cell>
          <cell r="R34">
            <v>0.5398149999999688</v>
          </cell>
          <cell r="S34">
            <v>2245.78898</v>
          </cell>
          <cell r="T34">
            <v>-3.2982590000003804</v>
          </cell>
          <cell r="U34">
            <v>2248.6302790000004</v>
          </cell>
          <cell r="V34">
            <v>-46.50749899999983</v>
          </cell>
          <cell r="W34">
            <v>2294.6808220000003</v>
          </cell>
          <cell r="X34">
            <v>-16.082026999999826</v>
          </cell>
          <cell r="Y34">
            <v>2310.305887</v>
          </cell>
          <cell r="Z34">
            <v>-15.623206000000213</v>
          </cell>
          <cell r="AA34">
            <v>2325.472137</v>
          </cell>
          <cell r="AB34">
            <v>-7.018357999999841</v>
          </cell>
          <cell r="AC34">
            <v>2332.058191</v>
          </cell>
          <cell r="AD34">
            <v>-20.101482999999952</v>
          </cell>
          <cell r="AE34">
            <v>2351.72737</v>
          </cell>
          <cell r="AF34">
            <v>-24.041176000000213</v>
          </cell>
          <cell r="AG34">
            <v>2375.3362420000003</v>
          </cell>
          <cell r="AH34">
            <v>2.5687770000000363</v>
          </cell>
          <cell r="AI34">
            <v>2372.335163</v>
          </cell>
          <cell r="AJ34">
            <v>1.3175530000001654</v>
          </cell>
          <cell r="AK34">
            <v>2370.5853039999997</v>
          </cell>
          <cell r="AL34">
            <v>2.298836999999903</v>
          </cell>
        </row>
        <row r="36">
          <cell r="P36">
            <v>33.39265300000013</v>
          </cell>
          <cell r="R36">
            <v>10.207046999999967</v>
          </cell>
          <cell r="T36">
            <v>16.826037999999603</v>
          </cell>
          <cell r="V36">
            <v>-28.452869999999834</v>
          </cell>
          <cell r="X36">
            <v>54.10984400000018</v>
          </cell>
          <cell r="Z36">
            <v>58.111609999999786</v>
          </cell>
          <cell r="AB36">
            <v>46.23445000000014</v>
          </cell>
          <cell r="AD36">
            <v>-7.505334999999949</v>
          </cell>
          <cell r="AF36">
            <v>36.496166999999794</v>
          </cell>
          <cell r="AH36">
            <v>37.934767000000036</v>
          </cell>
          <cell r="AJ36">
            <v>-24.877142999999826</v>
          </cell>
          <cell r="AL36">
            <v>13.48319299999988</v>
          </cell>
        </row>
        <row r="37">
          <cell r="Z37">
            <v>50.01198600000018</v>
          </cell>
        </row>
        <row r="38">
          <cell r="P38">
            <v>4.056639</v>
          </cell>
          <cell r="R38">
            <v>34.074591</v>
          </cell>
          <cell r="S38">
            <v>0</v>
          </cell>
          <cell r="T38">
            <v>82.474824</v>
          </cell>
          <cell r="U38">
            <v>0</v>
          </cell>
          <cell r="V38">
            <v>147.118924</v>
          </cell>
          <cell r="W38">
            <v>0</v>
          </cell>
          <cell r="X38">
            <v>169.14883</v>
          </cell>
          <cell r="Y38">
            <v>0</v>
          </cell>
          <cell r="Z38">
            <v>208.822649</v>
          </cell>
          <cell r="AA38">
            <v>0</v>
          </cell>
          <cell r="AB38">
            <v>238.8171</v>
          </cell>
          <cell r="AC38">
            <v>0</v>
          </cell>
          <cell r="AD38">
            <v>273.632387</v>
          </cell>
          <cell r="AE38">
            <v>0</v>
          </cell>
          <cell r="AF38">
            <v>304.987037</v>
          </cell>
          <cell r="AG38">
            <v>0</v>
          </cell>
          <cell r="AH38">
            <v>333.64291399999996</v>
          </cell>
          <cell r="AI38">
            <v>0</v>
          </cell>
          <cell r="AJ38">
            <v>368.32984899999997</v>
          </cell>
          <cell r="AK38">
            <v>0</v>
          </cell>
          <cell r="AL38">
            <v>385.14536999999996</v>
          </cell>
        </row>
        <row r="40">
          <cell r="P40">
            <v>7.085211</v>
          </cell>
          <cell r="R40">
            <v>14.07884</v>
          </cell>
          <cell r="S40">
            <v>14.07884</v>
          </cell>
          <cell r="T40">
            <v>21.065204</v>
          </cell>
          <cell r="U40">
            <v>35.144044</v>
          </cell>
          <cell r="V40">
            <v>28.064619</v>
          </cell>
          <cell r="W40">
            <v>63.208663</v>
          </cell>
          <cell r="X40">
            <v>35.06606</v>
          </cell>
          <cell r="Y40">
            <v>98.274723</v>
          </cell>
          <cell r="Z40">
            <v>42.122284</v>
          </cell>
          <cell r="AA40">
            <v>140.397007</v>
          </cell>
          <cell r="AB40">
            <v>49.285857</v>
          </cell>
          <cell r="AC40">
            <v>189.682864</v>
          </cell>
          <cell r="AD40">
            <v>56.475128</v>
          </cell>
          <cell r="AE40">
            <v>246.15799199999998</v>
          </cell>
          <cell r="AF40">
            <v>63.730621</v>
          </cell>
          <cell r="AG40">
            <v>309.88861299999996</v>
          </cell>
          <cell r="AH40">
            <v>70.94994</v>
          </cell>
          <cell r="AI40">
            <v>380.83855299999993</v>
          </cell>
          <cell r="AJ40">
            <v>78.183211</v>
          </cell>
          <cell r="AK40">
            <v>459.02176399999996</v>
          </cell>
          <cell r="AL40">
            <v>85.474284</v>
          </cell>
        </row>
        <row r="41">
          <cell r="P41">
            <v>7.085211</v>
          </cell>
          <cell r="R41">
            <v>14.07884</v>
          </cell>
          <cell r="S41">
            <v>14.07884</v>
          </cell>
          <cell r="T41">
            <v>21.065204</v>
          </cell>
          <cell r="U41">
            <v>35.144044</v>
          </cell>
          <cell r="V41">
            <v>28.064619</v>
          </cell>
          <cell r="W41">
            <v>63.208663</v>
          </cell>
          <cell r="X41">
            <v>35.06606</v>
          </cell>
          <cell r="Y41">
            <v>98.274723</v>
          </cell>
          <cell r="Z41">
            <v>42.122284</v>
          </cell>
          <cell r="AA41">
            <v>140.397007</v>
          </cell>
          <cell r="AB41">
            <v>49.285857</v>
          </cell>
          <cell r="AC41">
            <v>189.682864</v>
          </cell>
          <cell r="AD41">
            <v>56.475128</v>
          </cell>
          <cell r="AE41">
            <v>246.15799199999998</v>
          </cell>
          <cell r="AF41">
            <v>63.730621</v>
          </cell>
          <cell r="AG41">
            <v>309.88861299999996</v>
          </cell>
          <cell r="AH41">
            <v>70.94994</v>
          </cell>
          <cell r="AI41">
            <v>380.83855299999993</v>
          </cell>
          <cell r="AJ41">
            <v>78.183211</v>
          </cell>
          <cell r="AK41">
            <v>459.02176399999996</v>
          </cell>
          <cell r="AL41">
            <v>85.474284</v>
          </cell>
        </row>
        <row r="43">
          <cell r="P43">
            <v>-14.557610999999962</v>
          </cell>
          <cell r="R43">
            <v>-27.901821999999964</v>
          </cell>
          <cell r="S43">
            <v>172.508931</v>
          </cell>
          <cell r="T43">
            <v>-53.02030699999999</v>
          </cell>
          <cell r="U43">
            <v>370.136347</v>
          </cell>
          <cell r="V43">
            <v>-95.37077999999998</v>
          </cell>
          <cell r="W43">
            <v>610.114236</v>
          </cell>
          <cell r="X43">
            <v>-46.64605599999997</v>
          </cell>
          <cell r="Y43">
            <v>801.367401</v>
          </cell>
          <cell r="Z43">
            <v>-19.233910999999964</v>
          </cell>
          <cell r="AA43">
            <v>965.2084209999999</v>
          </cell>
          <cell r="AB43">
            <v>1.7555380000000156</v>
          </cell>
          <cell r="AC43">
            <v>1108.059992</v>
          </cell>
          <cell r="AD43">
            <v>-19.243666999999974</v>
          </cell>
          <cell r="AE43">
            <v>1271.910768</v>
          </cell>
          <cell r="AF43">
            <v>8.74344200000003</v>
          </cell>
          <cell r="AG43">
            <v>1407.774435</v>
          </cell>
          <cell r="AH43">
            <v>14.110047000000023</v>
          </cell>
          <cell r="AI43">
            <v>1538.271497</v>
          </cell>
          <cell r="AJ43">
            <v>-46.435061999999974</v>
          </cell>
          <cell r="AK43">
            <v>1729.313668</v>
          </cell>
          <cell r="AL43">
            <v>-50.17106299999999</v>
          </cell>
        </row>
        <row r="45">
          <cell r="P45">
            <v>-9.918075</v>
          </cell>
          <cell r="R45">
            <v>-29.280636</v>
          </cell>
          <cell r="S45">
            <v>-29.280636</v>
          </cell>
          <cell r="T45">
            <v>-39.732637</v>
          </cell>
          <cell r="U45">
            <v>-69.013273</v>
          </cell>
          <cell r="V45">
            <v>-51.279235</v>
          </cell>
          <cell r="W45">
            <v>-120.292508</v>
          </cell>
          <cell r="X45">
            <v>-59.15162</v>
          </cell>
          <cell r="Y45">
            <v>-179.444128</v>
          </cell>
          <cell r="Z45">
            <v>-67.628032</v>
          </cell>
          <cell r="AA45">
            <v>-247.07216</v>
          </cell>
          <cell r="AB45">
            <v>-77.145477</v>
          </cell>
          <cell r="AC45">
            <v>-324.21763699999997</v>
          </cell>
          <cell r="AD45">
            <v>-85.986141</v>
          </cell>
          <cell r="AE45">
            <v>-410.20377799999994</v>
          </cell>
          <cell r="AF45">
            <v>-92.477509</v>
          </cell>
          <cell r="AG45">
            <v>-502.68128699999994</v>
          </cell>
          <cell r="AH45">
            <v>-98.784779</v>
          </cell>
          <cell r="AI45">
            <v>-601.466066</v>
          </cell>
          <cell r="AJ45">
            <v>-106.662758</v>
          </cell>
          <cell r="AK45">
            <v>-708.1288239999999</v>
          </cell>
          <cell r="AL45">
            <v>-117.55718</v>
          </cell>
        </row>
        <row r="46">
          <cell r="P46">
            <v>0.308185</v>
          </cell>
          <cell r="R46">
            <v>5.670608</v>
          </cell>
          <cell r="S46">
            <v>5.670608</v>
          </cell>
          <cell r="T46">
            <v>5.978794</v>
          </cell>
          <cell r="U46">
            <v>11.649401999999998</v>
          </cell>
          <cell r="V46">
            <v>6.286979</v>
          </cell>
          <cell r="W46">
            <v>17.936380999999997</v>
          </cell>
          <cell r="X46">
            <v>6.595164</v>
          </cell>
          <cell r="Y46">
            <v>24.531544999999998</v>
          </cell>
          <cell r="Z46">
            <v>14.664204000000002</v>
          </cell>
          <cell r="AA46">
            <v>39.195749</v>
          </cell>
          <cell r="AB46">
            <v>19.286984000000004</v>
          </cell>
          <cell r="AC46">
            <v>58.482732999999996</v>
          </cell>
          <cell r="AD46">
            <v>19.718443000000004</v>
          </cell>
          <cell r="AE46">
            <v>78.201176</v>
          </cell>
          <cell r="AF46">
            <v>20.149902000000004</v>
          </cell>
          <cell r="AG46">
            <v>98.351078</v>
          </cell>
          <cell r="AH46">
            <v>20.581361000000005</v>
          </cell>
          <cell r="AI46">
            <v>118.932439</v>
          </cell>
          <cell r="AJ46">
            <v>20.889547000000004</v>
          </cell>
          <cell r="AK46">
            <v>139.821986</v>
          </cell>
          <cell r="AL46">
            <v>22.597732000000004</v>
          </cell>
        </row>
        <row r="47"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P50">
            <v>0</v>
          </cell>
          <cell r="R50">
            <v>0</v>
          </cell>
          <cell r="S50">
            <v>2.29</v>
          </cell>
          <cell r="T50">
            <v>0</v>
          </cell>
          <cell r="U50">
            <v>4.58</v>
          </cell>
          <cell r="V50">
            <v>0</v>
          </cell>
          <cell r="W50">
            <v>6.87</v>
          </cell>
          <cell r="X50">
            <v>0</v>
          </cell>
          <cell r="Y50">
            <v>9.16</v>
          </cell>
          <cell r="Z50">
            <v>0</v>
          </cell>
          <cell r="AA50">
            <v>11.45</v>
          </cell>
          <cell r="AB50">
            <v>0</v>
          </cell>
          <cell r="AC50">
            <v>13.739999999999998</v>
          </cell>
          <cell r="AD50">
            <v>0</v>
          </cell>
          <cell r="AE50">
            <v>16.029999999999998</v>
          </cell>
          <cell r="AF50">
            <v>0</v>
          </cell>
          <cell r="AG50">
            <v>18.319999999999997</v>
          </cell>
          <cell r="AH50">
            <v>0</v>
          </cell>
          <cell r="AI50">
            <v>20.609999999999996</v>
          </cell>
          <cell r="AJ50">
            <v>0</v>
          </cell>
          <cell r="AK50">
            <v>22.899999999999995</v>
          </cell>
          <cell r="AL50">
            <v>0</v>
          </cell>
        </row>
        <row r="51">
          <cell r="P51">
            <v>-9.60989</v>
          </cell>
          <cell r="R51">
            <v>-23.610028</v>
          </cell>
          <cell r="S51">
            <v>-21.320028</v>
          </cell>
          <cell r="T51">
            <v>-33.753842999999996</v>
          </cell>
          <cell r="U51">
            <v>-52.783871</v>
          </cell>
          <cell r="V51">
            <v>-44.992256</v>
          </cell>
          <cell r="W51">
            <v>-95.486127</v>
          </cell>
          <cell r="X51">
            <v>-52.556456</v>
          </cell>
          <cell r="Y51">
            <v>-145.75258300000002</v>
          </cell>
          <cell r="Z51">
            <v>-52.963828</v>
          </cell>
          <cell r="AA51">
            <v>-196.42641100000003</v>
          </cell>
          <cell r="AB51">
            <v>-57.858492999999996</v>
          </cell>
          <cell r="AC51">
            <v>-251.99490400000002</v>
          </cell>
          <cell r="AD51">
            <v>-66.267698</v>
          </cell>
          <cell r="AE51">
            <v>-315.972602</v>
          </cell>
          <cell r="AF51">
            <v>-72.32760699999999</v>
          </cell>
          <cell r="AG51">
            <v>-386.010209</v>
          </cell>
          <cell r="AH51">
            <v>-78.20341799999998</v>
          </cell>
          <cell r="AI51">
            <v>-461.92362699999995</v>
          </cell>
          <cell r="AJ51">
            <v>-85.77321099999998</v>
          </cell>
          <cell r="AK51">
            <v>-545.406838</v>
          </cell>
          <cell r="AL51">
            <v>-94.95944799999998</v>
          </cell>
        </row>
        <row r="53">
          <cell r="P53">
            <v>-0.08067000000000002</v>
          </cell>
          <cell r="R53">
            <v>-0.3091490000000001</v>
          </cell>
          <cell r="S53">
            <v>-2.834734</v>
          </cell>
          <cell r="T53">
            <v>-0.5376289999999999</v>
          </cell>
          <cell r="U53">
            <v>-5.8979479999999995</v>
          </cell>
          <cell r="V53">
            <v>-0.7661069999999999</v>
          </cell>
          <cell r="W53">
            <v>-9.189639999999999</v>
          </cell>
          <cell r="X53">
            <v>-0.9945880000000002</v>
          </cell>
          <cell r="Y53">
            <v>-12.709812999999999</v>
          </cell>
          <cell r="Z53">
            <v>-1.2230660000000002</v>
          </cell>
          <cell r="AA53">
            <v>-16.458464</v>
          </cell>
          <cell r="AB53">
            <v>-1.4392179999999999</v>
          </cell>
          <cell r="AC53">
            <v>-20.423267</v>
          </cell>
          <cell r="AD53">
            <v>-1.65537</v>
          </cell>
          <cell r="AE53">
            <v>-24.604222</v>
          </cell>
          <cell r="AF53">
            <v>-1.8715220000000001</v>
          </cell>
          <cell r="AG53">
            <v>-29.001329</v>
          </cell>
          <cell r="AH53">
            <v>-2.087673</v>
          </cell>
          <cell r="AI53">
            <v>-33.614587</v>
          </cell>
          <cell r="AJ53">
            <v>-2.3038260000000004</v>
          </cell>
          <cell r="AK53">
            <v>-38.443998</v>
          </cell>
          <cell r="AL53">
            <v>-2.5199770000000004</v>
          </cell>
        </row>
        <row r="54">
          <cell r="P54">
            <v>46.49897400000009</v>
          </cell>
          <cell r="R54">
            <v>47.26726800000006</v>
          </cell>
          <cell r="S54">
            <v>2248.623714</v>
          </cell>
          <cell r="T54">
            <v>44.19748899999968</v>
          </cell>
          <cell r="U54">
            <v>4500.317207</v>
          </cell>
          <cell r="V54">
            <v>-2.081532000000152</v>
          </cell>
          <cell r="W54">
            <v>6798.289721</v>
          </cell>
          <cell r="X54">
            <v>-17.935077999999976</v>
          </cell>
          <cell r="Y54">
            <v>9112.115781</v>
          </cell>
          <cell r="Z54">
            <v>-33.32980600000019</v>
          </cell>
          <cell r="AA54">
            <v>11441.336569000001</v>
          </cell>
          <cell r="AB54">
            <v>-40.13201200000003</v>
          </cell>
          <cell r="AC54">
            <v>13777.359563000002</v>
          </cell>
          <cell r="AD54">
            <v>-60.01734299999998</v>
          </cell>
          <cell r="AE54">
            <v>16133.267888000002</v>
          </cell>
          <cell r="AF54">
            <v>-83.8423670000002</v>
          </cell>
          <cell r="AG54">
            <v>18513.001237000004</v>
          </cell>
          <cell r="AH54">
            <v>-81.05743900000016</v>
          </cell>
          <cell r="AI54">
            <v>20889.949658000005</v>
          </cell>
          <cell r="AJ54">
            <v>-79.523733</v>
          </cell>
          <cell r="AK54">
            <v>23265.364373000004</v>
          </cell>
          <cell r="AL54">
            <v>-77.00874500000009</v>
          </cell>
        </row>
        <row r="55">
          <cell r="P55">
            <v>46.41830400000009</v>
          </cell>
          <cell r="R55">
            <v>46.95811900000006</v>
          </cell>
          <cell r="S55">
            <v>2245.78898</v>
          </cell>
          <cell r="T55">
            <v>43.65985999999968</v>
          </cell>
          <cell r="U55">
            <v>4494.419259</v>
          </cell>
          <cell r="V55">
            <v>-2.84763900000015</v>
          </cell>
          <cell r="W55">
            <v>6789.1000810000005</v>
          </cell>
          <cell r="X55">
            <v>-18.929665999999976</v>
          </cell>
          <cell r="Y55">
            <v>9099.405968000001</v>
          </cell>
          <cell r="Z55">
            <v>-34.55287200000019</v>
          </cell>
          <cell r="AA55">
            <v>11424.878105000002</v>
          </cell>
          <cell r="AB55">
            <v>-41.571230000000035</v>
          </cell>
          <cell r="AC55">
            <v>13756.936296000002</v>
          </cell>
          <cell r="AD55">
            <v>-61.67271299999999</v>
          </cell>
          <cell r="AE55">
            <v>16108.663666000002</v>
          </cell>
          <cell r="AF55">
            <v>-85.7138890000002</v>
          </cell>
          <cell r="AG55">
            <v>18483.999908</v>
          </cell>
          <cell r="AH55">
            <v>-83.14511200000015</v>
          </cell>
          <cell r="AI55">
            <v>20856.335071</v>
          </cell>
          <cell r="AJ55">
            <v>-81.827559</v>
          </cell>
          <cell r="AK55">
            <v>23226.920375</v>
          </cell>
          <cell r="AL55">
            <v>-79.52872200000009</v>
          </cell>
        </row>
        <row r="57">
          <cell r="P57">
            <v>33.39265300000013</v>
          </cell>
          <cell r="R57">
            <v>43.5997000000001</v>
          </cell>
          <cell r="T57">
            <v>60.425737999999704</v>
          </cell>
          <cell r="V57">
            <v>31.972867999999856</v>
          </cell>
          <cell r="X57">
            <v>86.08271200000007</v>
          </cell>
          <cell r="Z57">
            <v>144.1943219999999</v>
          </cell>
          <cell r="AB57">
            <v>190.42877199999995</v>
          </cell>
          <cell r="AD57">
            <v>182.92343700000004</v>
          </cell>
          <cell r="AF57">
            <v>219.4196039999998</v>
          </cell>
          <cell r="AH57">
            <v>257.35437099999984</v>
          </cell>
          <cell r="AJ57">
            <v>232.47722800000003</v>
          </cell>
          <cell r="AL57">
            <v>245.96042099999994</v>
          </cell>
        </row>
      </sheetData>
      <sheetData sheetId="14">
        <row r="6"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3</v>
          </cell>
          <cell r="U6">
            <v>3</v>
          </cell>
          <cell r="V6">
            <v>4</v>
          </cell>
          <cell r="W6">
            <v>4</v>
          </cell>
          <cell r="X6">
            <v>5</v>
          </cell>
          <cell r="Y6">
            <v>5</v>
          </cell>
          <cell r="Z6">
            <v>6</v>
          </cell>
          <cell r="AA6">
            <v>6</v>
          </cell>
          <cell r="AB6">
            <v>7</v>
          </cell>
          <cell r="AC6">
            <v>7</v>
          </cell>
          <cell r="AD6">
            <v>8</v>
          </cell>
          <cell r="AE6">
            <v>8</v>
          </cell>
          <cell r="AF6">
            <v>9</v>
          </cell>
          <cell r="AG6">
            <v>9</v>
          </cell>
          <cell r="AH6">
            <v>10</v>
          </cell>
          <cell r="AI6">
            <v>10</v>
          </cell>
          <cell r="AJ6">
            <v>11</v>
          </cell>
          <cell r="AK6">
            <v>11</v>
          </cell>
          <cell r="AL6">
            <v>12</v>
          </cell>
        </row>
        <row r="13">
          <cell r="Z13">
            <v>194.006274</v>
          </cell>
        </row>
        <row r="14">
          <cell r="P14" t="str">
            <v>Sep 98</v>
          </cell>
          <cell r="Q14" t="str">
            <v>Sep 98</v>
          </cell>
          <cell r="R14" t="str">
            <v>Oct 98</v>
          </cell>
          <cell r="S14" t="str">
            <v>Oct 98</v>
          </cell>
          <cell r="T14" t="str">
            <v>Nov 98</v>
          </cell>
          <cell r="U14" t="str">
            <v>Nov 98</v>
          </cell>
          <cell r="V14" t="str">
            <v>Dec 98</v>
          </cell>
          <cell r="W14" t="str">
            <v>Dec 98</v>
          </cell>
          <cell r="X14" t="str">
            <v>Jan 99</v>
          </cell>
          <cell r="Y14" t="str">
            <v>Jan 99</v>
          </cell>
          <cell r="Z14" t="str">
            <v>Feb 99</v>
          </cell>
          <cell r="AA14" t="str">
            <v>Feb 99</v>
          </cell>
          <cell r="AB14" t="str">
            <v>Mar 99</v>
          </cell>
          <cell r="AC14" t="str">
            <v>Mar 99</v>
          </cell>
          <cell r="AD14" t="str">
            <v>Apr 99</v>
          </cell>
          <cell r="AE14" t="str">
            <v>Apr 99</v>
          </cell>
          <cell r="AF14" t="str">
            <v>May 99</v>
          </cell>
          <cell r="AG14" t="str">
            <v>May 99</v>
          </cell>
          <cell r="AH14" t="str">
            <v>Jun 99</v>
          </cell>
          <cell r="AI14" t="str">
            <v>Jun 99</v>
          </cell>
          <cell r="AJ14" t="str">
            <v>Jul 99</v>
          </cell>
          <cell r="AK14" t="str">
            <v>Jul 99</v>
          </cell>
          <cell r="AL14" t="str">
            <v>Aug 99</v>
          </cell>
        </row>
        <row r="15">
          <cell r="P15" t="str">
            <v>Actual</v>
          </cell>
          <cell r="Q15" t="str">
            <v>PREV MTH</v>
          </cell>
          <cell r="R15" t="str">
            <v>Actual</v>
          </cell>
          <cell r="S15" t="str">
            <v>PREV MTH</v>
          </cell>
          <cell r="T15" t="str">
            <v>Actual</v>
          </cell>
          <cell r="U15" t="str">
            <v>PREV MTH</v>
          </cell>
          <cell r="V15" t="str">
            <v>Actual</v>
          </cell>
          <cell r="W15" t="str">
            <v>PREV MTH</v>
          </cell>
          <cell r="X15" t="str">
            <v>Actual</v>
          </cell>
          <cell r="Y15" t="str">
            <v>PREV MTH</v>
          </cell>
          <cell r="Z15" t="str">
            <v>Actual</v>
          </cell>
          <cell r="AA15" t="str">
            <v>PREV MTH</v>
          </cell>
          <cell r="AB15" t="str">
            <v>Actual</v>
          </cell>
          <cell r="AC15" t="str">
            <v>PREV MTH</v>
          </cell>
          <cell r="AD15" t="str">
            <v>Actual</v>
          </cell>
          <cell r="AE15" t="str">
            <v>PREV MTH</v>
          </cell>
          <cell r="AF15" t="str">
            <v>Actual</v>
          </cell>
          <cell r="AG15" t="str">
            <v>PREV MTH</v>
          </cell>
          <cell r="AH15" t="str">
            <v>Actual</v>
          </cell>
          <cell r="AI15" t="str">
            <v>PREV MTH</v>
          </cell>
          <cell r="AJ15" t="str">
            <v>Actual</v>
          </cell>
          <cell r="AK15" t="str">
            <v>PREV MTH</v>
          </cell>
          <cell r="AL15" t="str">
            <v>Actual</v>
          </cell>
        </row>
        <row r="17">
          <cell r="P17">
            <v>6.996354</v>
          </cell>
          <cell r="R17">
            <v>27.78336</v>
          </cell>
          <cell r="T17">
            <v>40.790276</v>
          </cell>
          <cell r="V17">
            <v>54.688796</v>
          </cell>
          <cell r="X17">
            <v>17.527668</v>
          </cell>
          <cell r="Z17">
            <v>46.21982</v>
          </cell>
          <cell r="AB17">
            <v>16.506097</v>
          </cell>
          <cell r="AD17">
            <v>20.829398</v>
          </cell>
          <cell r="AF17">
            <v>15.393405</v>
          </cell>
          <cell r="AH17">
            <v>22.585154</v>
          </cell>
          <cell r="AJ17">
            <v>28.417154</v>
          </cell>
          <cell r="AL17">
            <v>56.613836</v>
          </cell>
        </row>
        <row r="19">
          <cell r="P19">
            <v>7.169454</v>
          </cell>
          <cell r="Q19">
            <v>7.169454</v>
          </cell>
          <cell r="R19">
            <v>7.139127</v>
          </cell>
          <cell r="S19">
            <v>14.308581</v>
          </cell>
          <cell r="T19">
            <v>7.196372</v>
          </cell>
          <cell r="U19">
            <v>21.504953</v>
          </cell>
          <cell r="V19">
            <v>6.186021</v>
          </cell>
          <cell r="W19">
            <v>27.690974</v>
          </cell>
          <cell r="X19">
            <v>7.07668</v>
          </cell>
          <cell r="Y19">
            <v>34.767654</v>
          </cell>
          <cell r="Z19">
            <v>2.123229000000002</v>
          </cell>
          <cell r="AA19">
            <v>36.890883</v>
          </cell>
          <cell r="AB19">
            <v>6.028636999999996</v>
          </cell>
          <cell r="AC19">
            <v>42.91952</v>
          </cell>
          <cell r="AD19">
            <v>12.934597000000004</v>
          </cell>
          <cell r="AE19">
            <v>55.854117</v>
          </cell>
          <cell r="AF19">
            <v>7.098012999999995</v>
          </cell>
          <cell r="AG19">
            <v>62.95213</v>
          </cell>
          <cell r="AH19">
            <v>7.038886000000005</v>
          </cell>
          <cell r="AI19">
            <v>69.991016</v>
          </cell>
          <cell r="AJ19">
            <v>5.151434999999992</v>
          </cell>
          <cell r="AK19">
            <v>75.142451</v>
          </cell>
          <cell r="AL19">
            <v>8.985403000000005</v>
          </cell>
        </row>
        <row r="20">
          <cell r="P20">
            <v>7.169454</v>
          </cell>
          <cell r="Q20">
            <v>7.169454</v>
          </cell>
          <cell r="R20">
            <v>7.139127</v>
          </cell>
          <cell r="S20">
            <v>14.308581</v>
          </cell>
          <cell r="T20">
            <v>7.196372</v>
          </cell>
          <cell r="U20">
            <v>21.504953</v>
          </cell>
          <cell r="V20">
            <v>6.186021</v>
          </cell>
          <cell r="W20">
            <v>27.690974</v>
          </cell>
          <cell r="X20">
            <v>7.07668</v>
          </cell>
          <cell r="Y20">
            <v>34.767654</v>
          </cell>
          <cell r="Z20">
            <v>2.123229000000002</v>
          </cell>
          <cell r="AA20">
            <v>36.890883</v>
          </cell>
          <cell r="AB20">
            <v>6.028636999999996</v>
          </cell>
          <cell r="AC20">
            <v>42.91952</v>
          </cell>
          <cell r="AD20">
            <v>12.934597000000004</v>
          </cell>
          <cell r="AE20">
            <v>55.854117</v>
          </cell>
          <cell r="AF20">
            <v>7.098012999999995</v>
          </cell>
          <cell r="AG20">
            <v>62.95213</v>
          </cell>
          <cell r="AH20">
            <v>7.038886000000005</v>
          </cell>
          <cell r="AI20">
            <v>69.991016</v>
          </cell>
          <cell r="AJ20">
            <v>5.151434999999992</v>
          </cell>
          <cell r="AK20">
            <v>75.142451</v>
          </cell>
          <cell r="AL20">
            <v>8.985403000000005</v>
          </cell>
        </row>
        <row r="22">
          <cell r="P22">
            <v>-31.277988</v>
          </cell>
          <cell r="Q22">
            <v>55.479534</v>
          </cell>
          <cell r="R22">
            <v>-50.524974</v>
          </cell>
          <cell r="S22">
            <v>106.004508</v>
          </cell>
          <cell r="T22">
            <v>-39.29542099999999</v>
          </cell>
          <cell r="U22">
            <v>145.299929</v>
          </cell>
          <cell r="V22">
            <v>-41.33465700000002</v>
          </cell>
          <cell r="W22">
            <v>186.634586</v>
          </cell>
          <cell r="X22">
            <v>91.33268600000001</v>
          </cell>
          <cell r="Y22">
            <v>95.3019</v>
          </cell>
          <cell r="Z22">
            <v>-40.760721000000004</v>
          </cell>
          <cell r="AA22">
            <v>136.062621</v>
          </cell>
          <cell r="AB22">
            <v>42.75208400000001</v>
          </cell>
          <cell r="AC22">
            <v>93.310537</v>
          </cell>
          <cell r="AD22">
            <v>-902.854951</v>
          </cell>
          <cell r="AE22">
            <v>996.165488</v>
          </cell>
          <cell r="AF22">
            <v>38.274464999999964</v>
          </cell>
          <cell r="AG22">
            <v>957.891023</v>
          </cell>
          <cell r="AH22">
            <v>-8.597996999999964</v>
          </cell>
          <cell r="AI22">
            <v>966.48902</v>
          </cell>
          <cell r="AJ22">
            <v>855.175215</v>
          </cell>
          <cell r="AK22">
            <v>111.313805</v>
          </cell>
          <cell r="AL22">
            <v>-242.193304</v>
          </cell>
        </row>
        <row r="24">
          <cell r="P24">
            <v>-3.50916</v>
          </cell>
          <cell r="Q24">
            <v>-3.50916</v>
          </cell>
          <cell r="R24">
            <v>-7.007511000000001</v>
          </cell>
          <cell r="S24">
            <v>-10.516671</v>
          </cell>
          <cell r="T24">
            <v>-5.613653999999999</v>
          </cell>
          <cell r="U24">
            <v>-16.130325</v>
          </cell>
          <cell r="V24">
            <v>-8.205704</v>
          </cell>
          <cell r="W24">
            <v>-24.336029</v>
          </cell>
          <cell r="X24">
            <v>-3.942817999999999</v>
          </cell>
          <cell r="Y24">
            <v>-28.278847</v>
          </cell>
          <cell r="Z24">
            <v>-6.579939000000003</v>
          </cell>
          <cell r="AA24">
            <v>-34.858786</v>
          </cell>
          <cell r="AB24">
            <v>-2.3912189999999995</v>
          </cell>
          <cell r="AC24">
            <v>-37.250005</v>
          </cell>
          <cell r="AD24">
            <v>-10.936791999999997</v>
          </cell>
          <cell r="AE24">
            <v>-48.186797</v>
          </cell>
          <cell r="AF24">
            <v>-6.814185000000002</v>
          </cell>
          <cell r="AG24">
            <v>-55.000982</v>
          </cell>
          <cell r="AH24">
            <v>-5.070278999999999</v>
          </cell>
          <cell r="AI24">
            <v>-60.071261</v>
          </cell>
          <cell r="AJ24">
            <v>-4.93318</v>
          </cell>
          <cell r="AK24">
            <v>-65.004441</v>
          </cell>
          <cell r="AL24">
            <v>-24.219693000000007</v>
          </cell>
        </row>
        <row r="25">
          <cell r="P25">
            <v>0.101551</v>
          </cell>
          <cell r="Q25">
            <v>0.101551</v>
          </cell>
          <cell r="R25">
            <v>0.139993</v>
          </cell>
          <cell r="S25">
            <v>0.241544</v>
          </cell>
          <cell r="T25">
            <v>0.006585999999999981</v>
          </cell>
          <cell r="U25">
            <v>0.24813</v>
          </cell>
          <cell r="V25">
            <v>0.06223999999999999</v>
          </cell>
          <cell r="W25">
            <v>0.31037</v>
          </cell>
          <cell r="X25">
            <v>0.5587070000000001</v>
          </cell>
          <cell r="Y25">
            <v>0.869077</v>
          </cell>
          <cell r="Z25">
            <v>1.3414900000000003</v>
          </cell>
          <cell r="AA25">
            <v>2.210567</v>
          </cell>
          <cell r="AB25">
            <v>4.463449</v>
          </cell>
          <cell r="AC25">
            <v>6.674016</v>
          </cell>
          <cell r="AD25">
            <v>-0.6163600000000002</v>
          </cell>
          <cell r="AE25">
            <v>6.057656</v>
          </cell>
          <cell r="AF25">
            <v>0.26572500000000066</v>
          </cell>
          <cell r="AG25">
            <v>6.323381</v>
          </cell>
          <cell r="AH25">
            <v>0.5039499999999997</v>
          </cell>
          <cell r="AI25">
            <v>6.827331</v>
          </cell>
          <cell r="AJ25">
            <v>0.24498900000000035</v>
          </cell>
          <cell r="AK25">
            <v>7.07232</v>
          </cell>
          <cell r="AL25">
            <v>20.987581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1.119656</v>
          </cell>
          <cell r="W26">
            <v>1.119656</v>
          </cell>
          <cell r="X26">
            <v>-0.166238</v>
          </cell>
          <cell r="Y26">
            <v>0.953418</v>
          </cell>
          <cell r="Z26">
            <v>0</v>
          </cell>
          <cell r="AA26">
            <v>0.953418</v>
          </cell>
          <cell r="AB26">
            <v>0</v>
          </cell>
          <cell r="AC26">
            <v>0.953418</v>
          </cell>
          <cell r="AD26">
            <v>0</v>
          </cell>
          <cell r="AE26">
            <v>0.953418</v>
          </cell>
          <cell r="AF26">
            <v>0</v>
          </cell>
          <cell r="AG26">
            <v>0.953418</v>
          </cell>
          <cell r="AH26">
            <v>0</v>
          </cell>
          <cell r="AI26">
            <v>0.953418</v>
          </cell>
          <cell r="AJ26">
            <v>0</v>
          </cell>
          <cell r="AK26">
            <v>0.953418</v>
          </cell>
          <cell r="AL26">
            <v>0</v>
          </cell>
        </row>
        <row r="27">
          <cell r="P27">
            <v>-0.000416</v>
          </cell>
          <cell r="Q27">
            <v>-0.000416</v>
          </cell>
          <cell r="R27">
            <v>0</v>
          </cell>
          <cell r="S27">
            <v>-0.000416</v>
          </cell>
          <cell r="T27">
            <v>9.060646</v>
          </cell>
          <cell r="U27">
            <v>9.06023</v>
          </cell>
          <cell r="V27">
            <v>3.090482999999999</v>
          </cell>
          <cell r="W27">
            <v>12.150713</v>
          </cell>
          <cell r="X27">
            <v>-9.999999992515995E-07</v>
          </cell>
          <cell r="Y27">
            <v>12.150712</v>
          </cell>
          <cell r="Z27">
            <v>0</v>
          </cell>
          <cell r="AA27">
            <v>12.150712</v>
          </cell>
          <cell r="AB27">
            <v>1.7541909999999987</v>
          </cell>
          <cell r="AC27">
            <v>13.904903</v>
          </cell>
          <cell r="AD27">
            <v>0</v>
          </cell>
          <cell r="AE27">
            <v>13.904903</v>
          </cell>
          <cell r="AF27">
            <v>0</v>
          </cell>
          <cell r="AG27">
            <v>13.904903</v>
          </cell>
          <cell r="AH27">
            <v>0</v>
          </cell>
          <cell r="AI27">
            <v>13.904903</v>
          </cell>
          <cell r="AJ27">
            <v>2.0691560000000013</v>
          </cell>
          <cell r="AK27">
            <v>15.974059</v>
          </cell>
          <cell r="AL27">
            <v>-5.607506000000001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2.29</v>
          </cell>
        </row>
        <row r="30">
          <cell r="P30">
            <v>-3.408025</v>
          </cell>
          <cell r="Q30">
            <v>-3.408025</v>
          </cell>
          <cell r="R30">
            <v>-6.867518000000001</v>
          </cell>
          <cell r="S30">
            <v>-10.275543</v>
          </cell>
          <cell r="T30">
            <v>3.453578000000002</v>
          </cell>
          <cell r="U30">
            <v>-6.821964999999999</v>
          </cell>
          <cell r="V30">
            <v>-3.9333250000000026</v>
          </cell>
          <cell r="W30">
            <v>-10.755290000000002</v>
          </cell>
          <cell r="X30">
            <v>-3.550349999999998</v>
          </cell>
          <cell r="Y30">
            <v>-14.305639999999999</v>
          </cell>
          <cell r="Z30">
            <v>-5.238449000000003</v>
          </cell>
          <cell r="AA30">
            <v>-19.544089000000007</v>
          </cell>
          <cell r="AB30">
            <v>3.826420999999999</v>
          </cell>
          <cell r="AC30">
            <v>-15.717668000000002</v>
          </cell>
          <cell r="AD30">
            <v>-11.553151999999997</v>
          </cell>
          <cell r="AE30">
            <v>-27.27082</v>
          </cell>
          <cell r="AF30">
            <v>-6.548460000000001</v>
          </cell>
          <cell r="AG30">
            <v>-33.819280000000006</v>
          </cell>
          <cell r="AH30">
            <v>-4.566329</v>
          </cell>
          <cell r="AI30">
            <v>-38.385609</v>
          </cell>
          <cell r="AJ30">
            <v>-2.6190349999999984</v>
          </cell>
          <cell r="AK30">
            <v>-41.004644</v>
          </cell>
          <cell r="AL30">
            <v>-6.549618000000009</v>
          </cell>
        </row>
        <row r="32">
          <cell r="P32">
            <v>20.269986000000003</v>
          </cell>
          <cell r="Q32">
            <v>4.717209</v>
          </cell>
          <cell r="R32">
            <v>-0.5007910000000004</v>
          </cell>
          <cell r="S32">
            <v>4.216418</v>
          </cell>
          <cell r="T32">
            <v>-0.4746229999999998</v>
          </cell>
          <cell r="U32">
            <v>3.741795</v>
          </cell>
          <cell r="V32">
            <v>-0.13513800000000042</v>
          </cell>
          <cell r="W32">
            <v>3.606657</v>
          </cell>
          <cell r="X32">
            <v>-0.562649</v>
          </cell>
          <cell r="Y32">
            <v>3.044008</v>
          </cell>
          <cell r="Z32">
            <v>-1.2578449999999999</v>
          </cell>
          <cell r="AA32">
            <v>1.786163</v>
          </cell>
          <cell r="AB32">
            <v>-0.9455819999999999</v>
          </cell>
          <cell r="AC32">
            <v>0.840581</v>
          </cell>
          <cell r="AD32">
            <v>-0.960136</v>
          </cell>
          <cell r="AE32">
            <v>-0.119555</v>
          </cell>
          <cell r="AF32">
            <v>-0.29937100000000005</v>
          </cell>
          <cell r="AG32">
            <v>-0.418926</v>
          </cell>
          <cell r="AH32">
            <v>-0.694584</v>
          </cell>
          <cell r="AI32">
            <v>-1.11351</v>
          </cell>
          <cell r="AJ32">
            <v>-0.27934400000000004</v>
          </cell>
          <cell r="AK32">
            <v>-1.392854</v>
          </cell>
          <cell r="AL32">
            <v>-1.132731</v>
          </cell>
        </row>
        <row r="33">
          <cell r="P33">
            <v>14.206026999999722</v>
          </cell>
          <cell r="Q33">
            <v>2346.760736</v>
          </cell>
          <cell r="R33">
            <v>-19.458268999999746</v>
          </cell>
          <cell r="S33">
            <v>2366.219005</v>
          </cell>
          <cell r="T33">
            <v>0.7300019999997858</v>
          </cell>
          <cell r="U33">
            <v>2365.489003</v>
          </cell>
          <cell r="V33">
            <v>8.584385000000111</v>
          </cell>
          <cell r="W33">
            <v>2356.904618</v>
          </cell>
          <cell r="X33">
            <v>0.8528299999998126</v>
          </cell>
          <cell r="Y33">
            <v>2356.051788</v>
          </cell>
          <cell r="Z33">
            <v>3.0145360000001347</v>
          </cell>
          <cell r="AA33">
            <v>2353.037252</v>
          </cell>
          <cell r="AB33">
            <v>-3.289940999999999</v>
          </cell>
          <cell r="AC33">
            <v>2356.327193</v>
          </cell>
          <cell r="AD33">
            <v>5.964739000000009</v>
          </cell>
          <cell r="AE33">
            <v>2350.362454</v>
          </cell>
          <cell r="AF33">
            <v>-0.7144960000000538</v>
          </cell>
          <cell r="AG33">
            <v>2351.07695</v>
          </cell>
          <cell r="AH33">
            <v>3.3575980000000527</v>
          </cell>
          <cell r="AI33">
            <v>2347.719352</v>
          </cell>
          <cell r="AJ33">
            <v>-28.76850800000011</v>
          </cell>
          <cell r="AK33">
            <v>2376.48786</v>
          </cell>
          <cell r="AL33">
            <v>80.59687800000029</v>
          </cell>
        </row>
        <row r="34">
          <cell r="P34">
            <v>34.476012999999725</v>
          </cell>
          <cell r="Q34">
            <v>2351.477945</v>
          </cell>
          <cell r="R34">
            <v>-19.959059999999745</v>
          </cell>
          <cell r="S34">
            <v>2370.435423</v>
          </cell>
          <cell r="T34">
            <v>0.25537899999978597</v>
          </cell>
          <cell r="U34">
            <v>2369.230798</v>
          </cell>
          <cell r="V34">
            <v>8.44924700000011</v>
          </cell>
          <cell r="W34">
            <v>2360.511275</v>
          </cell>
          <cell r="X34">
            <v>0.2901809999998126</v>
          </cell>
          <cell r="Y34">
            <v>2359.095796</v>
          </cell>
          <cell r="Z34">
            <v>1.7566910000001348</v>
          </cell>
          <cell r="AA34">
            <v>2354.8234150000003</v>
          </cell>
          <cell r="AB34">
            <v>-4.235522999999999</v>
          </cell>
          <cell r="AC34">
            <v>2357.167774</v>
          </cell>
          <cell r="AD34">
            <v>5.004603000000008</v>
          </cell>
          <cell r="AE34">
            <v>2350.242899</v>
          </cell>
          <cell r="AF34">
            <v>-1.0138670000000538</v>
          </cell>
          <cell r="AG34">
            <v>2350.6580240000003</v>
          </cell>
          <cell r="AH34">
            <v>2.663014000000053</v>
          </cell>
          <cell r="AI34">
            <v>2346.605842</v>
          </cell>
          <cell r="AJ34">
            <v>-29.047852000000113</v>
          </cell>
          <cell r="AK34">
            <v>2375.095006</v>
          </cell>
          <cell r="AL34">
            <v>79.46414700000028</v>
          </cell>
        </row>
        <row r="36">
          <cell r="P36">
            <v>13.955807999999724</v>
          </cell>
          <cell r="R36">
            <v>-42.42906499999975</v>
          </cell>
          <cell r="T36">
            <v>12.4001839999998</v>
          </cell>
          <cell r="V36">
            <v>24.056082000000092</v>
          </cell>
          <cell r="X36">
            <v>112.67686499999984</v>
          </cell>
          <cell r="Z36">
            <v>4.100570000000129</v>
          </cell>
          <cell r="AB36">
            <v>64.877716</v>
          </cell>
          <cell r="AD36">
            <v>-875.639505</v>
          </cell>
          <cell r="AF36">
            <v>53.20355599999991</v>
          </cell>
          <cell r="AH36">
            <v>19.122728000000095</v>
          </cell>
          <cell r="AJ36">
            <v>857.0769169999998</v>
          </cell>
          <cell r="AL36">
            <v>-103.67953599999973</v>
          </cell>
        </row>
        <row r="38">
          <cell r="P38">
            <v>6.996354</v>
          </cell>
          <cell r="R38">
            <v>34.779714</v>
          </cell>
          <cell r="S38">
            <v>0</v>
          </cell>
          <cell r="T38">
            <v>75.56998999999999</v>
          </cell>
          <cell r="U38">
            <v>0</v>
          </cell>
          <cell r="V38">
            <v>130.258786</v>
          </cell>
          <cell r="W38">
            <v>0</v>
          </cell>
          <cell r="X38">
            <v>147.786454</v>
          </cell>
          <cell r="Y38">
            <v>0</v>
          </cell>
          <cell r="Z38">
            <v>194.006274</v>
          </cell>
          <cell r="AA38">
            <v>0</v>
          </cell>
          <cell r="AB38">
            <v>210.512371</v>
          </cell>
          <cell r="AC38">
            <v>0</v>
          </cell>
          <cell r="AD38">
            <v>231.341769</v>
          </cell>
          <cell r="AE38">
            <v>0</v>
          </cell>
          <cell r="AF38">
            <v>246.735174</v>
          </cell>
          <cell r="AG38">
            <v>0</v>
          </cell>
          <cell r="AH38">
            <v>269.320328</v>
          </cell>
          <cell r="AI38">
            <v>0</v>
          </cell>
          <cell r="AJ38">
            <v>297.737482</v>
          </cell>
          <cell r="AK38">
            <v>0</v>
          </cell>
          <cell r="AL38">
            <v>354.351318</v>
          </cell>
        </row>
        <row r="40">
          <cell r="P40">
            <v>7.169454</v>
          </cell>
          <cell r="R40">
            <v>14.308581</v>
          </cell>
          <cell r="S40">
            <v>14.308581</v>
          </cell>
          <cell r="T40">
            <v>21.504953</v>
          </cell>
          <cell r="U40">
            <v>35.813534000000004</v>
          </cell>
          <cell r="V40">
            <v>27.690974</v>
          </cell>
          <cell r="W40">
            <v>63.504508</v>
          </cell>
          <cell r="X40">
            <v>34.767654</v>
          </cell>
          <cell r="Y40">
            <v>98.27216200000001</v>
          </cell>
          <cell r="Z40">
            <v>36.890883</v>
          </cell>
          <cell r="AA40">
            <v>135.163045</v>
          </cell>
          <cell r="AB40">
            <v>42.91952</v>
          </cell>
          <cell r="AC40">
            <v>178.08256500000002</v>
          </cell>
          <cell r="AD40">
            <v>55.854117</v>
          </cell>
          <cell r="AE40">
            <v>233.93668200000002</v>
          </cell>
          <cell r="AF40">
            <v>62.95213</v>
          </cell>
          <cell r="AG40">
            <v>296.88881200000003</v>
          </cell>
          <cell r="AH40">
            <v>69.991016</v>
          </cell>
          <cell r="AI40">
            <v>366.87982800000003</v>
          </cell>
          <cell r="AJ40">
            <v>75.142451</v>
          </cell>
          <cell r="AK40">
            <v>442.022279</v>
          </cell>
          <cell r="AL40">
            <v>84.127854</v>
          </cell>
        </row>
        <row r="41">
          <cell r="P41">
            <v>7.169454</v>
          </cell>
          <cell r="R41">
            <v>14.308581</v>
          </cell>
          <cell r="S41">
            <v>14.308581</v>
          </cell>
          <cell r="T41">
            <v>21.504953</v>
          </cell>
          <cell r="U41">
            <v>35.813534000000004</v>
          </cell>
          <cell r="V41">
            <v>27.690974</v>
          </cell>
          <cell r="W41">
            <v>63.504508</v>
          </cell>
          <cell r="X41">
            <v>34.767654</v>
          </cell>
          <cell r="Y41">
            <v>98.27216200000001</v>
          </cell>
          <cell r="Z41">
            <v>36.890883</v>
          </cell>
          <cell r="AA41">
            <v>135.163045</v>
          </cell>
          <cell r="AB41">
            <v>42.91952</v>
          </cell>
          <cell r="AC41">
            <v>178.08256500000002</v>
          </cell>
          <cell r="AD41">
            <v>55.854117</v>
          </cell>
          <cell r="AE41">
            <v>233.93668200000002</v>
          </cell>
          <cell r="AF41">
            <v>62.95213</v>
          </cell>
          <cell r="AG41">
            <v>296.88881200000003</v>
          </cell>
          <cell r="AH41">
            <v>69.991016</v>
          </cell>
          <cell r="AI41">
            <v>366.87982800000003</v>
          </cell>
          <cell r="AJ41">
            <v>75.142451</v>
          </cell>
          <cell r="AK41">
            <v>442.022279</v>
          </cell>
          <cell r="AL41">
            <v>84.127854</v>
          </cell>
        </row>
        <row r="43">
          <cell r="P43">
            <v>-31.277988</v>
          </cell>
          <cell r="R43">
            <v>-81.80296200000001</v>
          </cell>
          <cell r="S43">
            <v>106.004508</v>
          </cell>
          <cell r="T43">
            <v>-121.098383</v>
          </cell>
          <cell r="U43">
            <v>251.304437</v>
          </cell>
          <cell r="V43">
            <v>-162.43304</v>
          </cell>
          <cell r="W43">
            <v>437.939023</v>
          </cell>
          <cell r="X43">
            <v>-71.100354</v>
          </cell>
          <cell r="Y43">
            <v>533.2409230000001</v>
          </cell>
          <cell r="Z43">
            <v>-111.861075</v>
          </cell>
          <cell r="AA43">
            <v>669.3035440000001</v>
          </cell>
          <cell r="AB43">
            <v>-69.10899099999999</v>
          </cell>
          <cell r="AC43">
            <v>762.614081</v>
          </cell>
          <cell r="AD43">
            <v>-971.963942</v>
          </cell>
          <cell r="AE43">
            <v>1758.779569</v>
          </cell>
          <cell r="AF43">
            <v>-933.689477</v>
          </cell>
          <cell r="AG43">
            <v>2716.670592</v>
          </cell>
          <cell r="AH43">
            <v>-942.287474</v>
          </cell>
          <cell r="AI43">
            <v>3683.159612</v>
          </cell>
          <cell r="AJ43">
            <v>-87.112259</v>
          </cell>
          <cell r="AK43">
            <v>3794.473417</v>
          </cell>
          <cell r="AL43">
            <v>-329.305563</v>
          </cell>
        </row>
        <row r="45">
          <cell r="P45">
            <v>-3.50916</v>
          </cell>
          <cell r="R45">
            <v>-10.516671</v>
          </cell>
          <cell r="S45">
            <v>-10.516671</v>
          </cell>
          <cell r="T45">
            <v>-16.130325</v>
          </cell>
          <cell r="U45">
            <v>-26.646996</v>
          </cell>
          <cell r="V45">
            <v>-24.336029</v>
          </cell>
          <cell r="W45">
            <v>-50.983025</v>
          </cell>
          <cell r="X45">
            <v>-28.278847</v>
          </cell>
          <cell r="Y45">
            <v>-79.261872</v>
          </cell>
          <cell r="Z45">
            <v>-34.858786</v>
          </cell>
          <cell r="AA45">
            <v>-114.12065799999999</v>
          </cell>
          <cell r="AB45">
            <v>-37.250005</v>
          </cell>
          <cell r="AC45">
            <v>-151.37066299999998</v>
          </cell>
          <cell r="AD45">
            <v>-48.186797</v>
          </cell>
          <cell r="AE45">
            <v>-199.55746</v>
          </cell>
          <cell r="AF45">
            <v>-55.000982</v>
          </cell>
          <cell r="AG45">
            <v>-254.55844199999999</v>
          </cell>
          <cell r="AH45">
            <v>-60.071261</v>
          </cell>
          <cell r="AI45">
            <v>-314.629703</v>
          </cell>
          <cell r="AJ45">
            <v>-65.004441</v>
          </cell>
          <cell r="AK45">
            <v>-379.634144</v>
          </cell>
          <cell r="AL45">
            <v>-89.224134</v>
          </cell>
        </row>
        <row r="46">
          <cell r="P46">
            <v>0.101551</v>
          </cell>
          <cell r="R46">
            <v>0.241544</v>
          </cell>
          <cell r="S46">
            <v>0.241544</v>
          </cell>
          <cell r="T46">
            <v>0.24813</v>
          </cell>
          <cell r="U46">
            <v>0.489674</v>
          </cell>
          <cell r="V46">
            <v>0.31037</v>
          </cell>
          <cell r="W46">
            <v>0.800044</v>
          </cell>
          <cell r="X46">
            <v>0.8690770000000001</v>
          </cell>
          <cell r="Y46">
            <v>1.669121</v>
          </cell>
          <cell r="Z46">
            <v>2.210567</v>
          </cell>
          <cell r="AA46">
            <v>3.8796880000000002</v>
          </cell>
          <cell r="AB46">
            <v>6.674016</v>
          </cell>
          <cell r="AC46">
            <v>10.553704</v>
          </cell>
          <cell r="AD46">
            <v>6.057656</v>
          </cell>
          <cell r="AE46">
            <v>16.611359999999998</v>
          </cell>
          <cell r="AF46">
            <v>6.323381</v>
          </cell>
          <cell r="AG46">
            <v>22.934741</v>
          </cell>
          <cell r="AH46">
            <v>6.827331</v>
          </cell>
          <cell r="AI46">
            <v>29.762072</v>
          </cell>
          <cell r="AJ46">
            <v>7.07232</v>
          </cell>
          <cell r="AK46">
            <v>36.834392</v>
          </cell>
          <cell r="AL46">
            <v>28.059901</v>
          </cell>
        </row>
        <row r="47"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1.119656</v>
          </cell>
          <cell r="W47">
            <v>1.119656</v>
          </cell>
          <cell r="X47">
            <v>0.953418</v>
          </cell>
          <cell r="Y47">
            <v>2.073074</v>
          </cell>
          <cell r="Z47">
            <v>0.953418</v>
          </cell>
          <cell r="AA47">
            <v>3.026492</v>
          </cell>
          <cell r="AB47">
            <v>0.953418</v>
          </cell>
          <cell r="AC47">
            <v>3.9799100000000003</v>
          </cell>
          <cell r="AD47">
            <v>0.953418</v>
          </cell>
          <cell r="AE47">
            <v>4.933328</v>
          </cell>
          <cell r="AF47">
            <v>0.953418</v>
          </cell>
          <cell r="AG47">
            <v>5.8867460000000005</v>
          </cell>
          <cell r="AH47">
            <v>0.953418</v>
          </cell>
          <cell r="AI47">
            <v>6.840164000000001</v>
          </cell>
          <cell r="AJ47">
            <v>0.953418</v>
          </cell>
          <cell r="AK47">
            <v>7.793582000000001</v>
          </cell>
          <cell r="AL47">
            <v>0.953418</v>
          </cell>
        </row>
        <row r="48">
          <cell r="P48">
            <v>-0.000416</v>
          </cell>
          <cell r="R48">
            <v>-0.000416</v>
          </cell>
          <cell r="S48">
            <v>-0.000416</v>
          </cell>
          <cell r="T48">
            <v>9.06023</v>
          </cell>
          <cell r="U48">
            <v>9.059814000000001</v>
          </cell>
          <cell r="V48">
            <v>12.150713</v>
          </cell>
          <cell r="W48">
            <v>21.210527</v>
          </cell>
          <cell r="X48">
            <v>12.150712</v>
          </cell>
          <cell r="Y48">
            <v>33.361239</v>
          </cell>
          <cell r="Z48">
            <v>12.150712</v>
          </cell>
          <cell r="AA48">
            <v>45.511950999999996</v>
          </cell>
          <cell r="AB48">
            <v>13.904903</v>
          </cell>
          <cell r="AC48">
            <v>59.416853999999994</v>
          </cell>
          <cell r="AD48">
            <v>13.904903</v>
          </cell>
          <cell r="AE48">
            <v>73.32175699999999</v>
          </cell>
          <cell r="AF48">
            <v>13.904903</v>
          </cell>
          <cell r="AG48">
            <v>87.22666</v>
          </cell>
          <cell r="AH48">
            <v>13.904903</v>
          </cell>
          <cell r="AI48">
            <v>101.131563</v>
          </cell>
          <cell r="AJ48">
            <v>15.974059</v>
          </cell>
          <cell r="AK48">
            <v>117.105622</v>
          </cell>
          <cell r="AL48">
            <v>10.366553</v>
          </cell>
        </row>
        <row r="49"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2.29</v>
          </cell>
        </row>
        <row r="51">
          <cell r="P51">
            <v>-3.408025</v>
          </cell>
          <cell r="R51">
            <v>-10.275543</v>
          </cell>
          <cell r="S51">
            <v>-10.275543</v>
          </cell>
          <cell r="T51">
            <v>-6.821964999999999</v>
          </cell>
          <cell r="U51">
            <v>-17.097507999999998</v>
          </cell>
          <cell r="V51">
            <v>-10.755290000000002</v>
          </cell>
          <cell r="W51">
            <v>-27.852798</v>
          </cell>
          <cell r="X51">
            <v>-14.30564</v>
          </cell>
          <cell r="Y51">
            <v>-42.158438</v>
          </cell>
          <cell r="Z51">
            <v>-19.544089000000003</v>
          </cell>
          <cell r="AA51">
            <v>-61.702527</v>
          </cell>
          <cell r="AB51">
            <v>-15.717668000000003</v>
          </cell>
          <cell r="AC51">
            <v>-77.420195</v>
          </cell>
          <cell r="AD51">
            <v>-27.27082</v>
          </cell>
          <cell r="AE51">
            <v>-104.69101500000001</v>
          </cell>
          <cell r="AF51">
            <v>-33.81928</v>
          </cell>
          <cell r="AG51">
            <v>-138.510295</v>
          </cell>
          <cell r="AH51">
            <v>-38.385609</v>
          </cell>
          <cell r="AI51">
            <v>-176.89590400000003</v>
          </cell>
          <cell r="AJ51">
            <v>-41.004644</v>
          </cell>
          <cell r="AK51">
            <v>-217.90054800000001</v>
          </cell>
          <cell r="AL51">
            <v>-47.55426200000001</v>
          </cell>
        </row>
        <row r="53">
          <cell r="P53">
            <v>20.269986000000003</v>
          </cell>
          <cell r="R53">
            <v>19.769195000000003</v>
          </cell>
          <cell r="S53">
            <v>4.216418</v>
          </cell>
          <cell r="T53">
            <v>19.294572000000002</v>
          </cell>
          <cell r="U53">
            <v>7.958213000000001</v>
          </cell>
          <cell r="V53">
            <v>19.159434</v>
          </cell>
          <cell r="W53">
            <v>11.56487</v>
          </cell>
          <cell r="X53">
            <v>18.596785</v>
          </cell>
          <cell r="Y53">
            <v>14.608878</v>
          </cell>
          <cell r="Z53">
            <v>17.33894</v>
          </cell>
          <cell r="AA53">
            <v>16.395041</v>
          </cell>
          <cell r="AB53">
            <v>16.393358</v>
          </cell>
          <cell r="AC53">
            <v>17.235622</v>
          </cell>
          <cell r="AD53">
            <v>15.433221999999999</v>
          </cell>
          <cell r="AE53">
            <v>17.116067</v>
          </cell>
          <cell r="AF53">
            <v>15.133850999999998</v>
          </cell>
          <cell r="AG53">
            <v>16.697141000000002</v>
          </cell>
          <cell r="AH53">
            <v>14.439266999999997</v>
          </cell>
          <cell r="AI53">
            <v>15.583631000000002</v>
          </cell>
          <cell r="AJ53">
            <v>14.159922999999997</v>
          </cell>
          <cell r="AK53">
            <v>14.190777000000002</v>
          </cell>
          <cell r="AL53">
            <v>13.027191999999998</v>
          </cell>
        </row>
        <row r="54">
          <cell r="P54">
            <v>14.206026999999722</v>
          </cell>
          <cell r="R54">
            <v>-5.252242000000024</v>
          </cell>
          <cell r="S54">
            <v>2366.219005</v>
          </cell>
          <cell r="T54">
            <v>-4.522240000000238</v>
          </cell>
          <cell r="U54">
            <v>4731.708008</v>
          </cell>
          <cell r="V54">
            <v>4.062144999999873</v>
          </cell>
          <cell r="W54">
            <v>7088.612626</v>
          </cell>
          <cell r="X54">
            <v>4.914974999999686</v>
          </cell>
          <cell r="Y54">
            <v>9444.664414</v>
          </cell>
          <cell r="Z54">
            <v>7.92951099999982</v>
          </cell>
          <cell r="AA54">
            <v>11797.701666</v>
          </cell>
          <cell r="AB54">
            <v>4.6395699999998214</v>
          </cell>
          <cell r="AC54">
            <v>14154.028859000002</v>
          </cell>
          <cell r="AD54">
            <v>10.60430899999983</v>
          </cell>
          <cell r="AE54">
            <v>16504.391313</v>
          </cell>
          <cell r="AF54">
            <v>9.889812999999776</v>
          </cell>
          <cell r="AG54">
            <v>18855.468263</v>
          </cell>
          <cell r="AH54">
            <v>13.247410999999829</v>
          </cell>
          <cell r="AI54">
            <v>21203.187615</v>
          </cell>
          <cell r="AJ54">
            <v>-15.521097000000282</v>
          </cell>
          <cell r="AK54">
            <v>23579.675475</v>
          </cell>
          <cell r="AL54">
            <v>65.075781</v>
          </cell>
        </row>
        <row r="55">
          <cell r="P55">
            <v>34.476012999999725</v>
          </cell>
          <cell r="R55">
            <v>14.51695299999998</v>
          </cell>
          <cell r="S55">
            <v>2370.435423</v>
          </cell>
          <cell r="T55">
            <v>14.772331999999766</v>
          </cell>
          <cell r="U55">
            <v>4739.6662209999995</v>
          </cell>
          <cell r="V55">
            <v>23.221578999999878</v>
          </cell>
          <cell r="W55">
            <v>7100.177495999999</v>
          </cell>
          <cell r="X55">
            <v>23.51175999999969</v>
          </cell>
          <cell r="Y55">
            <v>9459.273292</v>
          </cell>
          <cell r="Z55">
            <v>25.268450999999825</v>
          </cell>
          <cell r="AA55">
            <v>11814.096707</v>
          </cell>
          <cell r="AB55">
            <v>21.032927999999828</v>
          </cell>
          <cell r="AC55">
            <v>14171.264481</v>
          </cell>
          <cell r="AD55">
            <v>26.037530999999838</v>
          </cell>
          <cell r="AE55">
            <v>16521.50738</v>
          </cell>
          <cell r="AF55">
            <v>25.023663999999783</v>
          </cell>
          <cell r="AG55">
            <v>18872.165404</v>
          </cell>
          <cell r="AH55">
            <v>27.686677999999837</v>
          </cell>
          <cell r="AI55">
            <v>21218.771246</v>
          </cell>
          <cell r="AJ55">
            <v>-1.3611740000002754</v>
          </cell>
          <cell r="AK55">
            <v>23593.866252</v>
          </cell>
          <cell r="AL55">
            <v>78.102973</v>
          </cell>
        </row>
        <row r="57">
          <cell r="P57">
            <v>13.955807999999724</v>
          </cell>
          <cell r="R57">
            <v>-28.473257000000025</v>
          </cell>
          <cell r="T57">
            <v>-16.073073000000242</v>
          </cell>
          <cell r="V57">
            <v>7.983008999999868</v>
          </cell>
          <cell r="X57">
            <v>120.65987399999969</v>
          </cell>
          <cell r="Z57">
            <v>124.76044399999982</v>
          </cell>
          <cell r="AB57">
            <v>189.63815999999983</v>
          </cell>
          <cell r="AD57">
            <v>-686.0013450000001</v>
          </cell>
          <cell r="AF57">
            <v>-632.7977890000003</v>
          </cell>
          <cell r="AH57">
            <v>-613.6750610000003</v>
          </cell>
          <cell r="AJ57">
            <v>243.40185599999973</v>
          </cell>
          <cell r="AL57">
            <v>139.72232</v>
          </cell>
        </row>
      </sheetData>
      <sheetData sheetId="15">
        <row r="6"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3</v>
          </cell>
          <cell r="U6">
            <v>3</v>
          </cell>
          <cell r="V6">
            <v>4</v>
          </cell>
          <cell r="W6">
            <v>4</v>
          </cell>
          <cell r="X6">
            <v>5</v>
          </cell>
          <cell r="Y6">
            <v>5</v>
          </cell>
          <cell r="Z6">
            <v>6</v>
          </cell>
          <cell r="AA6">
            <v>6</v>
          </cell>
          <cell r="AB6">
            <v>7</v>
          </cell>
          <cell r="AC6">
            <v>7</v>
          </cell>
          <cell r="AD6">
            <v>8</v>
          </cell>
          <cell r="AE6">
            <v>8</v>
          </cell>
          <cell r="AF6">
            <v>9</v>
          </cell>
          <cell r="AG6">
            <v>9</v>
          </cell>
          <cell r="AH6">
            <v>10</v>
          </cell>
          <cell r="AI6">
            <v>10</v>
          </cell>
          <cell r="AJ6">
            <v>11</v>
          </cell>
          <cell r="AK6">
            <v>11</v>
          </cell>
          <cell r="AL6">
            <v>12</v>
          </cell>
        </row>
        <row r="14">
          <cell r="P14" t="str">
            <v>Sep 98</v>
          </cell>
          <cell r="Q14" t="str">
            <v>Sep 98</v>
          </cell>
          <cell r="R14" t="str">
            <v>Oct 98</v>
          </cell>
          <cell r="S14" t="str">
            <v>Oct 98</v>
          </cell>
          <cell r="T14" t="str">
            <v>Nov 98</v>
          </cell>
          <cell r="U14" t="str">
            <v>Nov 98</v>
          </cell>
          <cell r="V14" t="str">
            <v>Dec 98</v>
          </cell>
          <cell r="W14" t="str">
            <v>Dec 98</v>
          </cell>
          <cell r="X14" t="str">
            <v>Jan 99</v>
          </cell>
          <cell r="Y14" t="str">
            <v>Jan 99</v>
          </cell>
          <cell r="Z14" t="str">
            <v>Feb 99</v>
          </cell>
          <cell r="AA14" t="str">
            <v>Feb 99</v>
          </cell>
          <cell r="AB14" t="str">
            <v>Mar 99</v>
          </cell>
          <cell r="AC14" t="str">
            <v>Mar 99</v>
          </cell>
          <cell r="AD14" t="str">
            <v>Apr 99</v>
          </cell>
          <cell r="AE14" t="str">
            <v>Apr 99</v>
          </cell>
          <cell r="AF14" t="str">
            <v>May 99</v>
          </cell>
          <cell r="AG14" t="str">
            <v>May 99</v>
          </cell>
          <cell r="AH14" t="str">
            <v>Jun 99</v>
          </cell>
          <cell r="AI14" t="str">
            <v>Jun 99</v>
          </cell>
          <cell r="AJ14" t="str">
            <v>Jul 99</v>
          </cell>
          <cell r="AK14" t="str">
            <v>Jul 99</v>
          </cell>
          <cell r="AL14" t="str">
            <v>Aug 99</v>
          </cell>
        </row>
        <row r="15">
          <cell r="P15" t="str">
            <v>Actual</v>
          </cell>
          <cell r="Q15" t="str">
            <v>PREV MTH</v>
          </cell>
          <cell r="R15" t="str">
            <v>Actual</v>
          </cell>
          <cell r="S15" t="str">
            <v>PREV MTH</v>
          </cell>
          <cell r="T15" t="str">
            <v>Actual</v>
          </cell>
          <cell r="U15" t="str">
            <v>PREV MTH</v>
          </cell>
          <cell r="V15" t="str">
            <v>Actual</v>
          </cell>
          <cell r="W15" t="str">
            <v>PREV MTH</v>
          </cell>
          <cell r="X15" t="str">
            <v>Actual</v>
          </cell>
          <cell r="Y15" t="str">
            <v>PREV MTH</v>
          </cell>
          <cell r="Z15" t="str">
            <v>Actual</v>
          </cell>
          <cell r="AA15" t="str">
            <v>PREV MTH</v>
          </cell>
          <cell r="AB15" t="str">
            <v>Actual</v>
          </cell>
          <cell r="AC15" t="str">
            <v>PREV MTH</v>
          </cell>
          <cell r="AD15" t="str">
            <v>Actual</v>
          </cell>
          <cell r="AE15" t="str">
            <v>PREV MTH</v>
          </cell>
          <cell r="AF15" t="str">
            <v>Actual</v>
          </cell>
          <cell r="AG15" t="str">
            <v>PREV MTH</v>
          </cell>
          <cell r="AH15" t="str">
            <v>Actual</v>
          </cell>
          <cell r="AI15" t="str">
            <v>PREV MTH</v>
          </cell>
          <cell r="AJ15" t="str">
            <v>Actual</v>
          </cell>
          <cell r="AK15" t="str">
            <v>PREV MTH</v>
          </cell>
          <cell r="AL15" t="str">
            <v>Actual</v>
          </cell>
        </row>
        <row r="17">
          <cell r="P17">
            <v>0.0257435</v>
          </cell>
          <cell r="R17">
            <v>0.6117845</v>
          </cell>
          <cell r="T17">
            <v>0.7306305</v>
          </cell>
          <cell r="V17">
            <v>0.835766</v>
          </cell>
          <cell r="X17">
            <v>-0.099425</v>
          </cell>
          <cell r="Z17">
            <v>0.665777</v>
          </cell>
          <cell r="AB17">
            <v>-0.418635</v>
          </cell>
          <cell r="AD17">
            <v>-0.1359705</v>
          </cell>
          <cell r="AF17">
            <v>0.2152385</v>
          </cell>
          <cell r="AH17">
            <v>-0.0317955</v>
          </cell>
          <cell r="AJ17">
            <v>0.352869</v>
          </cell>
          <cell r="AL17">
            <v>0.81829</v>
          </cell>
        </row>
        <row r="19">
          <cell r="P19">
            <v>0.0446765</v>
          </cell>
          <cell r="Q19">
            <v>0.0446765</v>
          </cell>
          <cell r="R19">
            <v>0.043309499999999994</v>
          </cell>
          <cell r="S19">
            <v>0.087986</v>
          </cell>
          <cell r="T19">
            <v>0.04144750000000001</v>
          </cell>
          <cell r="U19">
            <v>0.1294335</v>
          </cell>
          <cell r="V19">
            <v>0.04049849999999999</v>
          </cell>
          <cell r="W19">
            <v>0.169932</v>
          </cell>
          <cell r="X19">
            <v>0.04137450000000001</v>
          </cell>
          <cell r="Y19">
            <v>0.2113065</v>
          </cell>
          <cell r="Z19">
            <v>0.04092699999999999</v>
          </cell>
          <cell r="AA19">
            <v>0.2522335</v>
          </cell>
          <cell r="AB19">
            <v>0.04062100000000002</v>
          </cell>
          <cell r="AC19">
            <v>0.2928545</v>
          </cell>
          <cell r="AD19">
            <v>0.040318999999999994</v>
          </cell>
          <cell r="AE19">
            <v>0.3331735</v>
          </cell>
          <cell r="AF19">
            <v>0.04002349999999999</v>
          </cell>
          <cell r="AG19">
            <v>0.373197</v>
          </cell>
          <cell r="AH19">
            <v>0.037912999999999974</v>
          </cell>
          <cell r="AI19">
            <v>0.82222</v>
          </cell>
          <cell r="AJ19">
            <v>0.07582600000000006</v>
          </cell>
          <cell r="AK19">
            <v>0.898046</v>
          </cell>
          <cell r="AL19">
            <v>0.07582599999999995</v>
          </cell>
        </row>
        <row r="20">
          <cell r="P20">
            <v>0.0446765</v>
          </cell>
          <cell r="Q20">
            <v>0.0446765</v>
          </cell>
          <cell r="R20">
            <v>0.043309499999999994</v>
          </cell>
          <cell r="S20">
            <v>0.087986</v>
          </cell>
          <cell r="T20">
            <v>0.04144750000000001</v>
          </cell>
          <cell r="U20">
            <v>0.1294335</v>
          </cell>
          <cell r="V20">
            <v>0.04049849999999999</v>
          </cell>
          <cell r="W20">
            <v>0.169932</v>
          </cell>
          <cell r="X20">
            <v>0.04137450000000001</v>
          </cell>
          <cell r="Y20">
            <v>0.2113065</v>
          </cell>
          <cell r="Z20">
            <v>0.04092699999999999</v>
          </cell>
          <cell r="AA20">
            <v>0.2522335</v>
          </cell>
          <cell r="AB20">
            <v>0.04062100000000002</v>
          </cell>
          <cell r="AC20">
            <v>0.2928545</v>
          </cell>
          <cell r="AD20">
            <v>0.040318999999999994</v>
          </cell>
          <cell r="AE20">
            <v>0.3331735</v>
          </cell>
          <cell r="AF20">
            <v>0.04002349999999999</v>
          </cell>
          <cell r="AG20">
            <v>0.373197</v>
          </cell>
          <cell r="AH20">
            <v>0.037912999999999974</v>
          </cell>
          <cell r="AI20">
            <v>0.82222</v>
          </cell>
          <cell r="AJ20">
            <v>0.07582600000000006</v>
          </cell>
          <cell r="AK20">
            <v>0.898046</v>
          </cell>
          <cell r="AL20">
            <v>0.07582599999999995</v>
          </cell>
        </row>
        <row r="22">
          <cell r="P22">
            <v>-0.8383245000000006</v>
          </cell>
          <cell r="Q22">
            <v>11.968493</v>
          </cell>
          <cell r="R22">
            <v>-0.4679260000000003</v>
          </cell>
          <cell r="S22">
            <v>12.436419</v>
          </cell>
          <cell r="T22">
            <v>-3.5843810000000005</v>
          </cell>
          <cell r="U22">
            <v>16.0208</v>
          </cell>
          <cell r="V22">
            <v>-2.2660064999999996</v>
          </cell>
          <cell r="W22">
            <v>18.2868065</v>
          </cell>
          <cell r="X22">
            <v>8.199487000000001</v>
          </cell>
          <cell r="Y22">
            <v>10.0873195</v>
          </cell>
          <cell r="Z22">
            <v>-0.9729229999999998</v>
          </cell>
          <cell r="AA22">
            <v>11.0602425</v>
          </cell>
          <cell r="AB22">
            <v>-0.3953535000000006</v>
          </cell>
          <cell r="AC22">
            <v>11.455596</v>
          </cell>
          <cell r="AD22">
            <v>1.109209</v>
          </cell>
          <cell r="AE22">
            <v>10.346387</v>
          </cell>
          <cell r="AF22">
            <v>-0.6317634999999999</v>
          </cell>
          <cell r="AG22">
            <v>10.9781505</v>
          </cell>
          <cell r="AH22">
            <v>0.6222820000000002</v>
          </cell>
          <cell r="AI22">
            <v>20.711737</v>
          </cell>
          <cell r="AJ22">
            <v>4.249984999999999</v>
          </cell>
          <cell r="AK22">
            <v>16.461752</v>
          </cell>
          <cell r="AL22">
            <v>22.932687</v>
          </cell>
        </row>
        <row r="24">
          <cell r="P24">
            <v>-0.023965</v>
          </cell>
          <cell r="Q24">
            <v>-0.023965</v>
          </cell>
          <cell r="R24">
            <v>-0.009131</v>
          </cell>
          <cell r="S24">
            <v>-0.033096</v>
          </cell>
          <cell r="T24">
            <v>-0.0004839999999999983</v>
          </cell>
          <cell r="U24">
            <v>-0.03358</v>
          </cell>
          <cell r="V24">
            <v>-0.014325000000000004</v>
          </cell>
          <cell r="W24">
            <v>-0.047905</v>
          </cell>
          <cell r="X24">
            <v>-0.010539</v>
          </cell>
          <cell r="Y24">
            <v>-0.058444</v>
          </cell>
          <cell r="Z24">
            <v>-0.016513999999999994</v>
          </cell>
          <cell r="AA24">
            <v>-0.074958</v>
          </cell>
          <cell r="AB24">
            <v>-0.003188499999999997</v>
          </cell>
          <cell r="AC24">
            <v>-0.0781465</v>
          </cell>
          <cell r="AD24">
            <v>0.00010049999999998949</v>
          </cell>
          <cell r="AE24">
            <v>-0.078046</v>
          </cell>
          <cell r="AF24">
            <v>-0.073987</v>
          </cell>
          <cell r="AG24">
            <v>-0.152033</v>
          </cell>
          <cell r="AH24">
            <v>-0.025691999999999993</v>
          </cell>
          <cell r="AI24">
            <v>-0.35545</v>
          </cell>
          <cell r="AJ24">
            <v>-0.004317000000000015</v>
          </cell>
          <cell r="AK24">
            <v>-0.359767</v>
          </cell>
          <cell r="AL24">
            <v>-0.14908899999999997</v>
          </cell>
        </row>
        <row r="25"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0.0006865</v>
          </cell>
          <cell r="AC25">
            <v>0.0006865</v>
          </cell>
          <cell r="AD25">
            <v>0</v>
          </cell>
          <cell r="AE25">
            <v>0.0006865</v>
          </cell>
          <cell r="AF25">
            <v>0.001396</v>
          </cell>
          <cell r="AG25">
            <v>0.0020825</v>
          </cell>
          <cell r="AH25">
            <v>0.029917</v>
          </cell>
          <cell r="AI25">
            <v>0.063999</v>
          </cell>
          <cell r="AJ25">
            <v>0</v>
          </cell>
          <cell r="AK25">
            <v>0.063999</v>
          </cell>
          <cell r="AL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P30">
            <v>-0.023965</v>
          </cell>
          <cell r="Q30">
            <v>-0.023965</v>
          </cell>
          <cell r="R30">
            <v>-0.009131</v>
          </cell>
          <cell r="S30">
            <v>-0.033096</v>
          </cell>
          <cell r="T30">
            <v>-0.0004839999999999983</v>
          </cell>
          <cell r="U30">
            <v>-0.03358</v>
          </cell>
          <cell r="V30">
            <v>-0.014325000000000004</v>
          </cell>
          <cell r="W30">
            <v>-0.047905</v>
          </cell>
          <cell r="X30">
            <v>-0.010539</v>
          </cell>
          <cell r="Y30">
            <v>-0.058444</v>
          </cell>
          <cell r="Z30">
            <v>-0.016513999999999994</v>
          </cell>
          <cell r="AA30">
            <v>-0.074958</v>
          </cell>
          <cell r="AB30">
            <v>-0.002501999999999997</v>
          </cell>
          <cell r="AC30">
            <v>-0.07745999999999999</v>
          </cell>
          <cell r="AD30">
            <v>0.00010049999999998949</v>
          </cell>
          <cell r="AE30">
            <v>-0.0773595</v>
          </cell>
          <cell r="AF30">
            <v>-0.072591</v>
          </cell>
          <cell r="AG30">
            <v>-0.14995050000000001</v>
          </cell>
          <cell r="AH30">
            <v>0.0042250000000000065</v>
          </cell>
          <cell r="AI30">
            <v>-0.291451</v>
          </cell>
          <cell r="AJ30">
            <v>-0.004317000000000015</v>
          </cell>
          <cell r="AK30">
            <v>-0.29576800000000003</v>
          </cell>
          <cell r="AL30">
            <v>-0.14908899999999997</v>
          </cell>
        </row>
        <row r="32"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-43.874118</v>
          </cell>
        </row>
        <row r="34"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-43.874118</v>
          </cell>
        </row>
        <row r="36">
          <cell r="P36">
            <v>-0.7918695000000006</v>
          </cell>
          <cell r="R36">
            <v>0.17803699999999967</v>
          </cell>
          <cell r="T36">
            <v>-2.8127870000000006</v>
          </cell>
          <cell r="V36">
            <v>-1.4040669999999995</v>
          </cell>
          <cell r="X36">
            <v>8.130897500000001</v>
          </cell>
          <cell r="Z36">
            <v>-0.28273299999999973</v>
          </cell>
          <cell r="AB36">
            <v>-0.7758695000000005</v>
          </cell>
          <cell r="AD36">
            <v>1.013658</v>
          </cell>
          <cell r="AF36">
            <v>-0.44909249999999995</v>
          </cell>
          <cell r="AH36">
            <v>0.6326245000000003</v>
          </cell>
          <cell r="AJ36">
            <v>4.674362999999999</v>
          </cell>
          <cell r="AL36">
            <v>-20.196404</v>
          </cell>
        </row>
        <row r="37">
          <cell r="AJ37">
            <v>9.348725999999997</v>
          </cell>
          <cell r="AL37">
            <v>-40.392808</v>
          </cell>
        </row>
        <row r="38">
          <cell r="P38">
            <v>0.0257435</v>
          </cell>
          <cell r="R38">
            <v>0.637528</v>
          </cell>
          <cell r="S38">
            <v>0</v>
          </cell>
          <cell r="T38">
            <v>1.3681584999999998</v>
          </cell>
          <cell r="U38">
            <v>0</v>
          </cell>
          <cell r="V38">
            <v>2.2039245</v>
          </cell>
          <cell r="W38">
            <v>0</v>
          </cell>
          <cell r="X38">
            <v>2.1044994999999997</v>
          </cell>
          <cell r="Y38">
            <v>0</v>
          </cell>
          <cell r="Z38">
            <v>2.7702764999999996</v>
          </cell>
          <cell r="AA38">
            <v>0</v>
          </cell>
          <cell r="AB38">
            <v>2.3516414999999995</v>
          </cell>
          <cell r="AC38">
            <v>0</v>
          </cell>
          <cell r="AD38">
            <v>2.2156709999999995</v>
          </cell>
          <cell r="AE38">
            <v>0</v>
          </cell>
          <cell r="AF38">
            <v>2.4309094999999994</v>
          </cell>
          <cell r="AG38">
            <v>0</v>
          </cell>
          <cell r="AH38">
            <v>2.3991139999999995</v>
          </cell>
          <cell r="AI38">
            <v>0</v>
          </cell>
          <cell r="AJ38">
            <v>2.7519829999999996</v>
          </cell>
          <cell r="AK38">
            <v>0</v>
          </cell>
          <cell r="AL38">
            <v>3.5702729999999994</v>
          </cell>
        </row>
        <row r="40">
          <cell r="P40">
            <v>0.0446765</v>
          </cell>
          <cell r="R40">
            <v>0.087986</v>
          </cell>
          <cell r="S40">
            <v>0.087986</v>
          </cell>
          <cell r="T40">
            <v>0.1294335</v>
          </cell>
          <cell r="U40">
            <v>0.2174195</v>
          </cell>
          <cell r="V40">
            <v>0.169932</v>
          </cell>
          <cell r="W40">
            <v>0.38735149999999996</v>
          </cell>
          <cell r="X40">
            <v>0.2113065</v>
          </cell>
          <cell r="Y40">
            <v>0.5986579999999999</v>
          </cell>
          <cell r="Z40">
            <v>0.2522335</v>
          </cell>
          <cell r="AA40">
            <v>0.8508914999999999</v>
          </cell>
          <cell r="AB40">
            <v>0.2928545</v>
          </cell>
          <cell r="AC40">
            <v>1.143746</v>
          </cell>
          <cell r="AD40">
            <v>0.3331735</v>
          </cell>
          <cell r="AE40">
            <v>1.4769195</v>
          </cell>
          <cell r="AF40">
            <v>0.373197</v>
          </cell>
          <cell r="AG40">
            <v>1.8501165</v>
          </cell>
          <cell r="AH40">
            <v>0.41111</v>
          </cell>
          <cell r="AI40">
            <v>2.6723365</v>
          </cell>
          <cell r="AJ40">
            <v>0.48693600000000004</v>
          </cell>
          <cell r="AK40">
            <v>3.5703825</v>
          </cell>
          <cell r="AL40">
            <v>0.562762</v>
          </cell>
        </row>
        <row r="41">
          <cell r="P41">
            <v>0.0446765</v>
          </cell>
          <cell r="R41">
            <v>0.087986</v>
          </cell>
          <cell r="S41">
            <v>0.087986</v>
          </cell>
          <cell r="T41">
            <v>0.1294335</v>
          </cell>
          <cell r="U41">
            <v>0.2174195</v>
          </cell>
          <cell r="V41">
            <v>0.169932</v>
          </cell>
          <cell r="W41">
            <v>0.38735149999999996</v>
          </cell>
          <cell r="X41">
            <v>0.2113065</v>
          </cell>
          <cell r="Y41">
            <v>0.5986579999999999</v>
          </cell>
          <cell r="Z41">
            <v>0.2522335</v>
          </cell>
          <cell r="AA41">
            <v>0.8508914999999999</v>
          </cell>
          <cell r="AB41">
            <v>0.2928545</v>
          </cell>
          <cell r="AC41">
            <v>1.143746</v>
          </cell>
          <cell r="AD41">
            <v>0.3331735</v>
          </cell>
          <cell r="AE41">
            <v>1.4769195</v>
          </cell>
          <cell r="AF41">
            <v>0.373197</v>
          </cell>
          <cell r="AG41">
            <v>1.8501165</v>
          </cell>
          <cell r="AH41">
            <v>0.41111</v>
          </cell>
          <cell r="AI41">
            <v>2.6723365</v>
          </cell>
          <cell r="AJ41">
            <v>0.48693600000000004</v>
          </cell>
          <cell r="AK41">
            <v>3.5703825</v>
          </cell>
          <cell r="AL41">
            <v>0.562762</v>
          </cell>
        </row>
        <row r="43">
          <cell r="P43">
            <v>-0.8383245000000006</v>
          </cell>
          <cell r="R43">
            <v>-1.3062505000000009</v>
          </cell>
          <cell r="S43">
            <v>12.436419</v>
          </cell>
          <cell r="T43">
            <v>-4.890631500000001</v>
          </cell>
          <cell r="U43">
            <v>28.457219000000002</v>
          </cell>
          <cell r="V43">
            <v>-7.156638000000001</v>
          </cell>
          <cell r="W43">
            <v>46.744025500000006</v>
          </cell>
          <cell r="X43">
            <v>1.0428490000000004</v>
          </cell>
          <cell r="Y43">
            <v>56.831345000000006</v>
          </cell>
          <cell r="Z43">
            <v>0.0699260000000006</v>
          </cell>
          <cell r="AA43">
            <v>67.8915875</v>
          </cell>
          <cell r="AB43">
            <v>-0.3254275</v>
          </cell>
          <cell r="AC43">
            <v>79.3471835</v>
          </cell>
          <cell r="AD43">
            <v>0.7837814999999999</v>
          </cell>
          <cell r="AE43">
            <v>89.69357049999999</v>
          </cell>
          <cell r="AF43">
            <v>0.152018</v>
          </cell>
          <cell r="AG43">
            <v>100.67172099999999</v>
          </cell>
          <cell r="AH43">
            <v>0.7743000000000002</v>
          </cell>
          <cell r="AI43">
            <v>121.38345799999999</v>
          </cell>
          <cell r="AJ43">
            <v>5.024284999999999</v>
          </cell>
          <cell r="AK43">
            <v>137.84520999999998</v>
          </cell>
          <cell r="AL43">
            <v>27.956972</v>
          </cell>
        </row>
        <row r="45">
          <cell r="P45">
            <v>-0.023965</v>
          </cell>
          <cell r="R45">
            <v>-0.033096</v>
          </cell>
          <cell r="S45">
            <v>-0.033096</v>
          </cell>
          <cell r="T45">
            <v>-0.03358</v>
          </cell>
          <cell r="U45">
            <v>-0.066676</v>
          </cell>
          <cell r="V45">
            <v>-0.047905</v>
          </cell>
          <cell r="W45">
            <v>-0.114581</v>
          </cell>
          <cell r="X45">
            <v>-0.058444</v>
          </cell>
          <cell r="Y45">
            <v>-0.173025</v>
          </cell>
          <cell r="Z45">
            <v>-0.074958</v>
          </cell>
          <cell r="AA45">
            <v>-0.247983</v>
          </cell>
          <cell r="AB45">
            <v>-0.0781465</v>
          </cell>
          <cell r="AC45">
            <v>-0.3261295</v>
          </cell>
          <cell r="AD45">
            <v>-0.078046</v>
          </cell>
          <cell r="AE45">
            <v>-0.4041755</v>
          </cell>
          <cell r="AF45">
            <v>-0.152033</v>
          </cell>
          <cell r="AG45">
            <v>-0.5562085</v>
          </cell>
          <cell r="AH45">
            <v>-0.177725</v>
          </cell>
          <cell r="AI45">
            <v>-0.9116584999999999</v>
          </cell>
          <cell r="AJ45">
            <v>-0.182042</v>
          </cell>
          <cell r="AK45">
            <v>-1.2714254999999999</v>
          </cell>
          <cell r="AL45">
            <v>-0.33113099999999995</v>
          </cell>
        </row>
        <row r="46"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0.0006865</v>
          </cell>
          <cell r="AC46">
            <v>0.0006865</v>
          </cell>
          <cell r="AD46">
            <v>0.0006865</v>
          </cell>
          <cell r="AE46">
            <v>0.001373</v>
          </cell>
          <cell r="AF46">
            <v>0.0020825</v>
          </cell>
          <cell r="AG46">
            <v>0.0034555000000000002</v>
          </cell>
          <cell r="AH46">
            <v>0.0319995</v>
          </cell>
          <cell r="AI46">
            <v>0.0674545</v>
          </cell>
          <cell r="AJ46">
            <v>0.0319995</v>
          </cell>
          <cell r="AK46">
            <v>0.1314535</v>
          </cell>
          <cell r="AL46">
            <v>0.0319995</v>
          </cell>
        </row>
        <row r="47"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P51">
            <v>-0.023965</v>
          </cell>
          <cell r="R51">
            <v>-0.033096</v>
          </cell>
          <cell r="S51">
            <v>-0.033096</v>
          </cell>
          <cell r="T51">
            <v>-0.03358</v>
          </cell>
          <cell r="U51">
            <v>-0.066676</v>
          </cell>
          <cell r="V51">
            <v>-0.047905</v>
          </cell>
          <cell r="W51">
            <v>-0.114581</v>
          </cell>
          <cell r="X51">
            <v>-0.058444</v>
          </cell>
          <cell r="Y51">
            <v>-0.173025</v>
          </cell>
          <cell r="Z51">
            <v>-0.074958</v>
          </cell>
          <cell r="AA51">
            <v>-0.247983</v>
          </cell>
          <cell r="AB51">
            <v>-0.07745999999999999</v>
          </cell>
          <cell r="AC51">
            <v>-0.325443</v>
          </cell>
          <cell r="AD51">
            <v>-0.0773595</v>
          </cell>
          <cell r="AE51">
            <v>-0.40280249999999995</v>
          </cell>
          <cell r="AF51">
            <v>-0.1499505</v>
          </cell>
          <cell r="AG51">
            <v>-0.5527529999999999</v>
          </cell>
          <cell r="AH51">
            <v>-0.14572549999999998</v>
          </cell>
          <cell r="AI51">
            <v>-0.844204</v>
          </cell>
          <cell r="AJ51">
            <v>-0.1500425</v>
          </cell>
          <cell r="AK51">
            <v>-1.139972</v>
          </cell>
          <cell r="AL51">
            <v>-0.2991315</v>
          </cell>
        </row>
        <row r="53"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-43.874118</v>
          </cell>
        </row>
        <row r="55"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-43.874118</v>
          </cell>
        </row>
        <row r="57">
          <cell r="P57">
            <v>-0.7918695000000006</v>
          </cell>
          <cell r="R57">
            <v>-0.6138325000000009</v>
          </cell>
          <cell r="T57">
            <v>-3.4266195000000015</v>
          </cell>
          <cell r="V57">
            <v>-4.8306865000000005</v>
          </cell>
          <cell r="X57">
            <v>3.300211</v>
          </cell>
          <cell r="Z57">
            <v>3.017478</v>
          </cell>
          <cell r="AB57">
            <v>2.2416084999999994</v>
          </cell>
          <cell r="AD57">
            <v>3.2552664999999994</v>
          </cell>
          <cell r="AF57">
            <v>2.8061739999999995</v>
          </cell>
          <cell r="AH57">
            <v>3.4387984999999994</v>
          </cell>
          <cell r="AJ57">
            <v>8.113161499999999</v>
          </cell>
          <cell r="AL57">
            <v>-12.083242500000004</v>
          </cell>
        </row>
      </sheetData>
      <sheetData sheetId="16">
        <row r="6"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3</v>
          </cell>
          <cell r="U6">
            <v>3</v>
          </cell>
          <cell r="V6">
            <v>4</v>
          </cell>
          <cell r="W6">
            <v>4</v>
          </cell>
          <cell r="X6">
            <v>5</v>
          </cell>
          <cell r="Y6">
            <v>5</v>
          </cell>
          <cell r="Z6">
            <v>6</v>
          </cell>
          <cell r="AA6">
            <v>6</v>
          </cell>
          <cell r="AB6">
            <v>7</v>
          </cell>
          <cell r="AC6">
            <v>7</v>
          </cell>
          <cell r="AD6">
            <v>8</v>
          </cell>
          <cell r="AE6">
            <v>8</v>
          </cell>
          <cell r="AF6">
            <v>9</v>
          </cell>
          <cell r="AG6">
            <v>9</v>
          </cell>
          <cell r="AH6">
            <v>10</v>
          </cell>
          <cell r="AI6">
            <v>10</v>
          </cell>
          <cell r="AJ6">
            <v>11</v>
          </cell>
          <cell r="AK6">
            <v>11</v>
          </cell>
          <cell r="AL6">
            <v>12</v>
          </cell>
        </row>
        <row r="13">
          <cell r="Z13">
            <v>72.734043</v>
          </cell>
        </row>
        <row r="14">
          <cell r="P14" t="str">
            <v>Sep 99</v>
          </cell>
          <cell r="Q14" t="str">
            <v>Sep 99</v>
          </cell>
          <cell r="R14" t="str">
            <v>Oct 99</v>
          </cell>
          <cell r="S14" t="str">
            <v>Oct 99</v>
          </cell>
          <cell r="T14" t="str">
            <v>Nov 99</v>
          </cell>
          <cell r="U14" t="str">
            <v>Nov 99</v>
          </cell>
          <cell r="V14" t="str">
            <v>Dec 99</v>
          </cell>
          <cell r="W14" t="str">
            <v>Dec 99</v>
          </cell>
          <cell r="X14" t="str">
            <v>Jan 2000</v>
          </cell>
          <cell r="Y14" t="str">
            <v>Jan 2000</v>
          </cell>
          <cell r="Z14" t="str">
            <v>Feb 2000</v>
          </cell>
          <cell r="AA14" t="str">
            <v>Feb 2000</v>
          </cell>
          <cell r="AB14" t="str">
            <v>Mar 2000</v>
          </cell>
          <cell r="AC14" t="str">
            <v>Mar 2000</v>
          </cell>
          <cell r="AD14" t="str">
            <v>Apr 2000</v>
          </cell>
          <cell r="AE14" t="str">
            <v>Apr 2000</v>
          </cell>
          <cell r="AF14" t="str">
            <v>May 2000</v>
          </cell>
          <cell r="AG14" t="str">
            <v>May 2000</v>
          </cell>
          <cell r="AH14" t="str">
            <v>Jun 2000</v>
          </cell>
          <cell r="AI14" t="str">
            <v>Jun 2000</v>
          </cell>
          <cell r="AJ14" t="str">
            <v>Jul 2000</v>
          </cell>
          <cell r="AK14" t="str">
            <v>Jul 2000</v>
          </cell>
          <cell r="AL14" t="str">
            <v>Aug 2000</v>
          </cell>
        </row>
        <row r="15">
          <cell r="P15" t="str">
            <v>Actual</v>
          </cell>
          <cell r="Q15" t="str">
            <v>PREV MTH</v>
          </cell>
          <cell r="R15" t="str">
            <v>Actual</v>
          </cell>
          <cell r="S15" t="str">
            <v>PREV MTH</v>
          </cell>
          <cell r="T15" t="str">
            <v>Actual</v>
          </cell>
          <cell r="U15" t="str">
            <v>PREV MTH</v>
          </cell>
          <cell r="V15" t="str">
            <v>Actual</v>
          </cell>
          <cell r="W15" t="str">
            <v>PREV MTH</v>
          </cell>
          <cell r="X15" t="str">
            <v>Actual</v>
          </cell>
          <cell r="Y15" t="str">
            <v>PREV MTH</v>
          </cell>
          <cell r="Z15" t="str">
            <v>Actual</v>
          </cell>
          <cell r="AA15" t="str">
            <v>PREV MTH</v>
          </cell>
          <cell r="AB15" t="str">
            <v>Actual</v>
          </cell>
          <cell r="AC15" t="str">
            <v>PREV MTH</v>
          </cell>
          <cell r="AD15" t="str">
            <v>Actual</v>
          </cell>
          <cell r="AE15" t="str">
            <v>PREV MTH</v>
          </cell>
          <cell r="AF15" t="str">
            <v>Actual</v>
          </cell>
          <cell r="AG15" t="str">
            <v>PREV MTH</v>
          </cell>
          <cell r="AH15" t="str">
            <v>Actual</v>
          </cell>
          <cell r="AI15" t="str">
            <v>PREV MTH</v>
          </cell>
          <cell r="AJ15" t="str">
            <v>Actual</v>
          </cell>
          <cell r="AK15" t="str">
            <v>PREV MTH</v>
          </cell>
          <cell r="AL15" t="str">
            <v>Actual</v>
          </cell>
        </row>
        <row r="17">
          <cell r="P17">
            <v>9.788459</v>
          </cell>
          <cell r="R17">
            <v>23.242364</v>
          </cell>
          <cell r="T17">
            <v>39.70322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</row>
        <row r="19">
          <cell r="P19">
            <v>6.568163</v>
          </cell>
          <cell r="Q19">
            <v>6.568163</v>
          </cell>
          <cell r="R19">
            <v>6.621103999999999</v>
          </cell>
          <cell r="S19">
            <v>13.189267</v>
          </cell>
          <cell r="T19">
            <v>6.3911890000000025</v>
          </cell>
          <cell r="U19">
            <v>19.580456</v>
          </cell>
          <cell r="V19">
            <v>-19.580456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P20">
            <v>6.568163</v>
          </cell>
          <cell r="Q20">
            <v>6.568163</v>
          </cell>
          <cell r="R20">
            <v>6.621103999999999</v>
          </cell>
          <cell r="S20">
            <v>13.189267</v>
          </cell>
          <cell r="T20">
            <v>6.3911890000000025</v>
          </cell>
          <cell r="U20">
            <v>19.580456</v>
          </cell>
          <cell r="V20">
            <v>-19.580456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2">
          <cell r="P22">
            <v>12.663194000000022</v>
          </cell>
          <cell r="Q22">
            <v>131.943915</v>
          </cell>
          <cell r="R22">
            <v>17.570121999999998</v>
          </cell>
          <cell r="S22">
            <v>114.373793</v>
          </cell>
          <cell r="T22">
            <v>-78.99742699999999</v>
          </cell>
          <cell r="U22">
            <v>193.37122</v>
          </cell>
          <cell r="V22">
            <v>193.37122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4">
          <cell r="P24">
            <v>-6.032439</v>
          </cell>
          <cell r="Q24">
            <v>-6.032439</v>
          </cell>
          <cell r="R24">
            <v>-7.641482999999999</v>
          </cell>
          <cell r="S24">
            <v>-13.673922</v>
          </cell>
          <cell r="T24">
            <v>-16.195099</v>
          </cell>
          <cell r="U24">
            <v>-29.869021</v>
          </cell>
          <cell r="V24">
            <v>29.869021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P25">
            <v>0.154918</v>
          </cell>
          <cell r="Q25">
            <v>0.154918</v>
          </cell>
          <cell r="R25">
            <v>0.219229</v>
          </cell>
          <cell r="S25">
            <v>0.374147</v>
          </cell>
          <cell r="T25">
            <v>2.616556</v>
          </cell>
          <cell r="U25">
            <v>2.990703</v>
          </cell>
          <cell r="V25">
            <v>-2.990703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P29">
            <v>0</v>
          </cell>
          <cell r="Q29">
            <v>2.29</v>
          </cell>
          <cell r="R29">
            <v>0</v>
          </cell>
          <cell r="S29">
            <v>2.29</v>
          </cell>
          <cell r="T29">
            <v>0</v>
          </cell>
          <cell r="U29">
            <v>2.29</v>
          </cell>
          <cell r="V29">
            <v>-2.29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P30">
            <v>-5.877521</v>
          </cell>
          <cell r="Q30">
            <v>-3.5875209999999997</v>
          </cell>
          <cell r="R30">
            <v>-7.422253999999999</v>
          </cell>
          <cell r="S30">
            <v>-11.009774999999998</v>
          </cell>
          <cell r="T30">
            <v>-13.578543</v>
          </cell>
          <cell r="U30">
            <v>-24.588318</v>
          </cell>
          <cell r="V30">
            <v>24.588318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2">
          <cell r="P32">
            <v>-0.2668400000000002</v>
          </cell>
          <cell r="Q32">
            <v>-2.792425</v>
          </cell>
          <cell r="R32">
            <v>-1.6686549999999998</v>
          </cell>
          <cell r="S32">
            <v>-4.46108</v>
          </cell>
          <cell r="T32">
            <v>-0.14674799999999966</v>
          </cell>
          <cell r="U32">
            <v>-4.607828</v>
          </cell>
          <cell r="V32">
            <v>4.607828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P33">
            <v>47.59715499999993</v>
          </cell>
          <cell r="Q33">
            <v>2248.293827</v>
          </cell>
          <cell r="R33">
            <v>1.2113279999998667</v>
          </cell>
          <cell r="S33">
            <v>2247.082499</v>
          </cell>
          <cell r="T33">
            <v>-3.348539999999957</v>
          </cell>
          <cell r="U33">
            <v>2250.431039</v>
          </cell>
          <cell r="V33">
            <v>2250.431039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P34">
            <v>47.33031499999993</v>
          </cell>
          <cell r="Q34">
            <v>2245.501402</v>
          </cell>
          <cell r="R34">
            <v>-0.45732700000013304</v>
          </cell>
          <cell r="S34">
            <v>2242.621419</v>
          </cell>
          <cell r="T34">
            <v>-3.495287999999957</v>
          </cell>
          <cell r="U34">
            <v>2245.823211</v>
          </cell>
          <cell r="V34">
            <v>2255.038867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6">
          <cell r="P36">
            <v>70.47260999999995</v>
          </cell>
          <cell r="R36">
            <v>39.554008999999866</v>
          </cell>
          <cell r="T36">
            <v>-49.976848999999945</v>
          </cell>
          <cell r="V36">
            <v>2453.417949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</row>
        <row r="38">
          <cell r="P38">
            <v>9.788459</v>
          </cell>
          <cell r="R38">
            <v>33.030823</v>
          </cell>
          <cell r="S38">
            <v>0</v>
          </cell>
          <cell r="T38">
            <v>72.734043</v>
          </cell>
          <cell r="U38">
            <v>0</v>
          </cell>
          <cell r="V38">
            <v>72.734043</v>
          </cell>
          <cell r="W38">
            <v>0</v>
          </cell>
          <cell r="X38">
            <v>72.734043</v>
          </cell>
          <cell r="Y38">
            <v>0</v>
          </cell>
          <cell r="Z38">
            <v>72.734043</v>
          </cell>
          <cell r="AA38">
            <v>0</v>
          </cell>
          <cell r="AB38">
            <v>72.734043</v>
          </cell>
          <cell r="AC38">
            <v>0</v>
          </cell>
          <cell r="AD38">
            <v>72.734043</v>
          </cell>
          <cell r="AE38">
            <v>0</v>
          </cell>
          <cell r="AF38">
            <v>72.734043</v>
          </cell>
          <cell r="AG38">
            <v>0</v>
          </cell>
          <cell r="AH38">
            <v>72.734043</v>
          </cell>
          <cell r="AI38">
            <v>0</v>
          </cell>
          <cell r="AJ38">
            <v>72.734043</v>
          </cell>
          <cell r="AK38">
            <v>0</v>
          </cell>
          <cell r="AL38">
            <v>72.734043</v>
          </cell>
        </row>
        <row r="40">
          <cell r="P40">
            <v>6.568163</v>
          </cell>
          <cell r="R40">
            <v>13.189267</v>
          </cell>
          <cell r="S40">
            <v>13.189267</v>
          </cell>
          <cell r="T40">
            <v>19.580456</v>
          </cell>
          <cell r="U40">
            <v>32.769723</v>
          </cell>
          <cell r="V40">
            <v>0</v>
          </cell>
          <cell r="W40">
            <v>32.769723</v>
          </cell>
          <cell r="X40">
            <v>0</v>
          </cell>
          <cell r="Y40">
            <v>32.769723</v>
          </cell>
          <cell r="Z40">
            <v>0</v>
          </cell>
          <cell r="AA40">
            <v>32.769723</v>
          </cell>
          <cell r="AB40">
            <v>0</v>
          </cell>
          <cell r="AC40">
            <v>32.769723</v>
          </cell>
          <cell r="AD40">
            <v>0</v>
          </cell>
          <cell r="AE40">
            <v>32.769723</v>
          </cell>
          <cell r="AF40">
            <v>0</v>
          </cell>
          <cell r="AG40">
            <v>32.769723</v>
          </cell>
          <cell r="AH40">
            <v>0</v>
          </cell>
          <cell r="AI40">
            <v>32.769723</v>
          </cell>
          <cell r="AJ40">
            <v>0</v>
          </cell>
          <cell r="AK40">
            <v>32.769723</v>
          </cell>
          <cell r="AL40">
            <v>0</v>
          </cell>
        </row>
        <row r="41">
          <cell r="P41">
            <v>6.568163</v>
          </cell>
          <cell r="R41">
            <v>13.189267</v>
          </cell>
          <cell r="S41">
            <v>13.189267</v>
          </cell>
          <cell r="T41">
            <v>19.580456</v>
          </cell>
          <cell r="U41">
            <v>32.769723</v>
          </cell>
          <cell r="V41">
            <v>0</v>
          </cell>
          <cell r="W41">
            <v>32.769723</v>
          </cell>
          <cell r="X41">
            <v>0</v>
          </cell>
          <cell r="Y41">
            <v>32.769723</v>
          </cell>
          <cell r="Z41">
            <v>0</v>
          </cell>
          <cell r="AA41">
            <v>32.769723</v>
          </cell>
          <cell r="AB41">
            <v>0</v>
          </cell>
          <cell r="AC41">
            <v>32.769723</v>
          </cell>
          <cell r="AD41">
            <v>0</v>
          </cell>
          <cell r="AE41">
            <v>32.769723</v>
          </cell>
          <cell r="AF41">
            <v>0</v>
          </cell>
          <cell r="AG41">
            <v>32.769723</v>
          </cell>
          <cell r="AH41">
            <v>0</v>
          </cell>
          <cell r="AI41">
            <v>32.769723</v>
          </cell>
          <cell r="AJ41">
            <v>0</v>
          </cell>
          <cell r="AK41">
            <v>32.769723</v>
          </cell>
          <cell r="AL41">
            <v>0</v>
          </cell>
        </row>
        <row r="43">
          <cell r="P43">
            <v>12.663194000000022</v>
          </cell>
          <cell r="R43">
            <v>30.23331600000002</v>
          </cell>
          <cell r="S43">
            <v>114.373793</v>
          </cell>
          <cell r="T43">
            <v>-48.76411099999997</v>
          </cell>
          <cell r="U43">
            <v>307.745013</v>
          </cell>
          <cell r="V43">
            <v>144.60710900000004</v>
          </cell>
          <cell r="W43">
            <v>307.745013</v>
          </cell>
          <cell r="X43">
            <v>144.60710900000004</v>
          </cell>
          <cell r="Y43">
            <v>307.745013</v>
          </cell>
          <cell r="Z43">
            <v>144.60710900000004</v>
          </cell>
          <cell r="AA43">
            <v>307.745013</v>
          </cell>
          <cell r="AB43">
            <v>144.60710900000004</v>
          </cell>
          <cell r="AC43">
            <v>307.745013</v>
          </cell>
          <cell r="AD43">
            <v>144.60710900000004</v>
          </cell>
          <cell r="AE43">
            <v>307.745013</v>
          </cell>
          <cell r="AF43">
            <v>144.60710900000004</v>
          </cell>
          <cell r="AG43">
            <v>307.745013</v>
          </cell>
          <cell r="AH43">
            <v>144.60710900000004</v>
          </cell>
          <cell r="AI43">
            <v>307.745013</v>
          </cell>
          <cell r="AJ43">
            <v>144.60710900000004</v>
          </cell>
          <cell r="AK43">
            <v>307.745013</v>
          </cell>
          <cell r="AL43">
            <v>144.60710900000004</v>
          </cell>
        </row>
        <row r="45">
          <cell r="P45">
            <v>-6.032439</v>
          </cell>
          <cell r="R45">
            <v>-13.673922</v>
          </cell>
          <cell r="S45">
            <v>-13.673922</v>
          </cell>
          <cell r="T45">
            <v>-29.869020999999996</v>
          </cell>
          <cell r="U45">
            <v>-43.542943</v>
          </cell>
          <cell r="V45">
            <v>0</v>
          </cell>
          <cell r="W45">
            <v>-43.542943</v>
          </cell>
          <cell r="X45">
            <v>0</v>
          </cell>
          <cell r="Y45">
            <v>-43.542943</v>
          </cell>
          <cell r="Z45">
            <v>0</v>
          </cell>
          <cell r="AA45">
            <v>-43.542943</v>
          </cell>
          <cell r="AB45">
            <v>0</v>
          </cell>
          <cell r="AC45">
            <v>-43.542943</v>
          </cell>
          <cell r="AD45">
            <v>0</v>
          </cell>
          <cell r="AE45">
            <v>-43.542943</v>
          </cell>
          <cell r="AF45">
            <v>0</v>
          </cell>
          <cell r="AG45">
            <v>-43.542943</v>
          </cell>
          <cell r="AH45">
            <v>0</v>
          </cell>
          <cell r="AI45">
            <v>-43.542943</v>
          </cell>
          <cell r="AJ45">
            <v>0</v>
          </cell>
          <cell r="AK45">
            <v>-43.542943</v>
          </cell>
          <cell r="AL45">
            <v>0</v>
          </cell>
        </row>
        <row r="46">
          <cell r="P46">
            <v>0.154918</v>
          </cell>
          <cell r="R46">
            <v>0.374147</v>
          </cell>
          <cell r="S46">
            <v>0.374147</v>
          </cell>
          <cell r="T46">
            <v>2.990703</v>
          </cell>
          <cell r="U46">
            <v>3.3648499999999997</v>
          </cell>
          <cell r="V46">
            <v>0</v>
          </cell>
          <cell r="W46">
            <v>3.3648499999999997</v>
          </cell>
          <cell r="X46">
            <v>0</v>
          </cell>
          <cell r="Y46">
            <v>3.3648499999999997</v>
          </cell>
          <cell r="Z46">
            <v>0</v>
          </cell>
          <cell r="AA46">
            <v>3.3648499999999997</v>
          </cell>
          <cell r="AB46">
            <v>0</v>
          </cell>
          <cell r="AC46">
            <v>3.3648499999999997</v>
          </cell>
          <cell r="AD46">
            <v>0</v>
          </cell>
          <cell r="AE46">
            <v>3.3648499999999997</v>
          </cell>
          <cell r="AF46">
            <v>0</v>
          </cell>
          <cell r="AG46">
            <v>3.3648499999999997</v>
          </cell>
          <cell r="AH46">
            <v>0</v>
          </cell>
          <cell r="AI46">
            <v>3.3648499999999997</v>
          </cell>
          <cell r="AJ46">
            <v>0</v>
          </cell>
          <cell r="AK46">
            <v>3.3648499999999997</v>
          </cell>
          <cell r="AL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P50">
            <v>0</v>
          </cell>
          <cell r="R50">
            <v>0</v>
          </cell>
          <cell r="S50">
            <v>2.29</v>
          </cell>
          <cell r="T50">
            <v>0</v>
          </cell>
          <cell r="U50">
            <v>4.58</v>
          </cell>
          <cell r="V50">
            <v>-2.29</v>
          </cell>
          <cell r="W50">
            <v>4.58</v>
          </cell>
          <cell r="X50">
            <v>-2.29</v>
          </cell>
          <cell r="Y50">
            <v>4.58</v>
          </cell>
          <cell r="Z50">
            <v>-2.29</v>
          </cell>
          <cell r="AA50">
            <v>4.58</v>
          </cell>
          <cell r="AB50">
            <v>-2.29</v>
          </cell>
          <cell r="AC50">
            <v>4.58</v>
          </cell>
          <cell r="AD50">
            <v>-2.29</v>
          </cell>
          <cell r="AE50">
            <v>4.58</v>
          </cell>
          <cell r="AF50">
            <v>-2.29</v>
          </cell>
          <cell r="AG50">
            <v>4.58</v>
          </cell>
          <cell r="AH50">
            <v>-2.29</v>
          </cell>
          <cell r="AI50">
            <v>4.58</v>
          </cell>
          <cell r="AJ50">
            <v>-2.29</v>
          </cell>
          <cell r="AK50">
            <v>4.58</v>
          </cell>
          <cell r="AL50">
            <v>-2.29</v>
          </cell>
        </row>
        <row r="51">
          <cell r="P51">
            <v>-5.877521</v>
          </cell>
          <cell r="R51">
            <v>-13.299774999999999</v>
          </cell>
          <cell r="S51">
            <v>-11.009774999999998</v>
          </cell>
          <cell r="T51">
            <v>-26.878318</v>
          </cell>
          <cell r="U51">
            <v>-35.598093</v>
          </cell>
          <cell r="V51">
            <v>-2.289999999999999</v>
          </cell>
          <cell r="W51">
            <v>-35.598093</v>
          </cell>
          <cell r="X51">
            <v>-2.289999999999999</v>
          </cell>
          <cell r="Y51">
            <v>-35.598093</v>
          </cell>
          <cell r="Z51">
            <v>-2.289999999999999</v>
          </cell>
          <cell r="AA51">
            <v>-35.598093</v>
          </cell>
          <cell r="AB51">
            <v>-2.289999999999999</v>
          </cell>
          <cell r="AC51">
            <v>-35.598093</v>
          </cell>
          <cell r="AD51">
            <v>-2.289999999999999</v>
          </cell>
          <cell r="AE51">
            <v>-35.598093</v>
          </cell>
          <cell r="AF51">
            <v>-2.289999999999999</v>
          </cell>
          <cell r="AG51">
            <v>-35.598093</v>
          </cell>
          <cell r="AH51">
            <v>-2.289999999999999</v>
          </cell>
          <cell r="AI51">
            <v>-35.598093</v>
          </cell>
          <cell r="AJ51">
            <v>-2.289999999999999</v>
          </cell>
          <cell r="AK51">
            <v>-35.598093</v>
          </cell>
          <cell r="AL51">
            <v>-2.289999999999999</v>
          </cell>
        </row>
        <row r="53">
          <cell r="P53">
            <v>-0.2668400000000002</v>
          </cell>
          <cell r="R53">
            <v>-1.935495</v>
          </cell>
          <cell r="S53">
            <v>-4.46108</v>
          </cell>
          <cell r="T53">
            <v>-2.0822429999999996</v>
          </cell>
          <cell r="U53">
            <v>-9.068908</v>
          </cell>
          <cell r="V53">
            <v>2.525585</v>
          </cell>
          <cell r="W53">
            <v>-9.068908</v>
          </cell>
          <cell r="X53">
            <v>2.525585</v>
          </cell>
          <cell r="Y53">
            <v>-9.068908</v>
          </cell>
          <cell r="Z53">
            <v>2.525585</v>
          </cell>
          <cell r="AA53">
            <v>-9.068908</v>
          </cell>
          <cell r="AB53">
            <v>2.525585</v>
          </cell>
          <cell r="AC53">
            <v>-9.068908</v>
          </cell>
          <cell r="AD53">
            <v>2.525585</v>
          </cell>
          <cell r="AE53">
            <v>-9.068908</v>
          </cell>
          <cell r="AF53">
            <v>2.525585</v>
          </cell>
          <cell r="AG53">
            <v>-9.068908</v>
          </cell>
          <cell r="AH53">
            <v>2.525585</v>
          </cell>
          <cell r="AI53">
            <v>-9.068908</v>
          </cell>
          <cell r="AJ53">
            <v>2.525585</v>
          </cell>
          <cell r="AK53">
            <v>-9.068908</v>
          </cell>
          <cell r="AL53">
            <v>2.525585</v>
          </cell>
        </row>
        <row r="54">
          <cell r="P54">
            <v>47.59715499999993</v>
          </cell>
          <cell r="R54">
            <v>48.8084829999998</v>
          </cell>
          <cell r="S54">
            <v>2247.082499</v>
          </cell>
          <cell r="T54">
            <v>45.45994299999984</v>
          </cell>
          <cell r="U54">
            <v>4497.513538</v>
          </cell>
          <cell r="V54">
            <v>2295.890982</v>
          </cell>
          <cell r="W54">
            <v>4497.513538</v>
          </cell>
          <cell r="X54">
            <v>2295.890982</v>
          </cell>
          <cell r="Y54">
            <v>4497.513538</v>
          </cell>
          <cell r="Z54">
            <v>2295.890982</v>
          </cell>
          <cell r="AA54">
            <v>4497.513538</v>
          </cell>
          <cell r="AB54">
            <v>2295.890982</v>
          </cell>
          <cell r="AC54">
            <v>4497.513538</v>
          </cell>
          <cell r="AD54">
            <v>2295.890982</v>
          </cell>
          <cell r="AE54">
            <v>4497.513538</v>
          </cell>
          <cell r="AF54">
            <v>2295.890982</v>
          </cell>
          <cell r="AG54">
            <v>4497.513538</v>
          </cell>
          <cell r="AH54">
            <v>2295.890982</v>
          </cell>
          <cell r="AI54">
            <v>4497.513538</v>
          </cell>
          <cell r="AJ54">
            <v>2295.890982</v>
          </cell>
          <cell r="AK54">
            <v>4497.513538</v>
          </cell>
          <cell r="AL54">
            <v>2295.890982</v>
          </cell>
        </row>
        <row r="55">
          <cell r="P55">
            <v>47.33031499999993</v>
          </cell>
          <cell r="R55">
            <v>46.87298799999979</v>
          </cell>
          <cell r="S55">
            <v>2242.621419</v>
          </cell>
          <cell r="T55">
            <v>43.377699999999834</v>
          </cell>
          <cell r="U55">
            <v>4488.44463</v>
          </cell>
          <cell r="V55">
            <v>2298.416567</v>
          </cell>
          <cell r="W55">
            <v>4488.44463</v>
          </cell>
          <cell r="X55">
            <v>2298.416567</v>
          </cell>
          <cell r="Y55">
            <v>4488.44463</v>
          </cell>
          <cell r="Z55">
            <v>2298.416567</v>
          </cell>
          <cell r="AA55">
            <v>4488.44463</v>
          </cell>
          <cell r="AB55">
            <v>2298.416567</v>
          </cell>
          <cell r="AC55">
            <v>4488.44463</v>
          </cell>
          <cell r="AD55">
            <v>2298.416567</v>
          </cell>
          <cell r="AE55">
            <v>4488.44463</v>
          </cell>
          <cell r="AF55">
            <v>2298.416567</v>
          </cell>
          <cell r="AG55">
            <v>4488.44463</v>
          </cell>
          <cell r="AH55">
            <v>2298.416567</v>
          </cell>
          <cell r="AI55">
            <v>4488.44463</v>
          </cell>
          <cell r="AJ55">
            <v>2298.416567</v>
          </cell>
          <cell r="AK55">
            <v>4488.44463</v>
          </cell>
          <cell r="AL55">
            <v>2298.416567</v>
          </cell>
        </row>
        <row r="57">
          <cell r="P57">
            <v>70.47260999999995</v>
          </cell>
          <cell r="R57">
            <v>110.02661899999981</v>
          </cell>
          <cell r="T57">
            <v>60.04976999999986</v>
          </cell>
          <cell r="V57">
            <v>2513.467719</v>
          </cell>
          <cell r="X57">
            <v>2513.467719</v>
          </cell>
          <cell r="Z57">
            <v>2513.467719</v>
          </cell>
          <cell r="AB57">
            <v>2513.467719</v>
          </cell>
          <cell r="AD57">
            <v>2513.467719</v>
          </cell>
          <cell r="AF57">
            <v>2513.467719</v>
          </cell>
          <cell r="AH57">
            <v>2513.467719</v>
          </cell>
          <cell r="AJ57">
            <v>2513.467719</v>
          </cell>
          <cell r="AL57">
            <v>2513.467719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Data 2"/>
      <sheetName val="Data 3"/>
      <sheetName val="fcast"/>
      <sheetName val="US Import-Export"/>
      <sheetName val="LNI Reports"/>
      <sheetName val="Region Reports"/>
      <sheetName val="Region Reports %'s"/>
      <sheetName val="Outlook"/>
      <sheetName val="Index"/>
      <sheetName val="CPR"/>
      <sheetName val="Chart Data"/>
      <sheetName val="USA"/>
      <sheetName val="ASIA"/>
      <sheetName val="UK"/>
      <sheetName val="XXXX"/>
      <sheetName val="XXXX annual"/>
    </sheetNames>
    <sheetDataSet>
      <sheetData sheetId="0">
        <row r="8">
          <cell r="F8" t="str">
            <v>JAN</v>
          </cell>
        </row>
      </sheetData>
      <sheetData sheetId="1">
        <row r="6">
          <cell r="D6" t="str">
            <v>OCT</v>
          </cell>
          <cell r="E6" t="str">
            <v>NOV</v>
          </cell>
          <cell r="F6" t="str">
            <v>DEC</v>
          </cell>
          <cell r="G6" t="str">
            <v>JAN</v>
          </cell>
          <cell r="H6" t="str">
            <v>FEB</v>
          </cell>
          <cell r="I6" t="str">
            <v>MAR</v>
          </cell>
          <cell r="J6" t="str">
            <v>APR</v>
          </cell>
          <cell r="K6" t="str">
            <v>MAY</v>
          </cell>
          <cell r="L6" t="str">
            <v>JUN</v>
          </cell>
          <cell r="M6" t="str">
            <v>JUL</v>
          </cell>
          <cell r="N6" t="str">
            <v>AUG</v>
          </cell>
          <cell r="O6" t="str">
            <v>SEP</v>
          </cell>
          <cell r="R6" t="str">
            <v>OCT</v>
          </cell>
          <cell r="S6" t="str">
            <v>NOV</v>
          </cell>
          <cell r="T6" t="str">
            <v>DEC</v>
          </cell>
          <cell r="U6" t="str">
            <v>JAN</v>
          </cell>
          <cell r="V6" t="str">
            <v>FEB</v>
          </cell>
          <cell r="W6" t="str">
            <v>MAR</v>
          </cell>
          <cell r="X6" t="str">
            <v>APR</v>
          </cell>
          <cell r="Y6" t="str">
            <v>MAY</v>
          </cell>
          <cell r="Z6" t="str">
            <v>JUN</v>
          </cell>
          <cell r="AA6" t="str">
            <v>JUL</v>
          </cell>
          <cell r="AB6" t="str">
            <v>AUG</v>
          </cell>
          <cell r="AC6" t="str">
            <v>SEP</v>
          </cell>
          <cell r="AE6" t="str">
            <v>OCT</v>
          </cell>
          <cell r="AF6" t="str">
            <v>NOV</v>
          </cell>
          <cell r="AG6" t="str">
            <v>DEC</v>
          </cell>
          <cell r="AH6" t="str">
            <v>JAN</v>
          </cell>
          <cell r="AI6" t="str">
            <v>FEB</v>
          </cell>
          <cell r="AJ6" t="str">
            <v>MAR</v>
          </cell>
          <cell r="AK6" t="str">
            <v>APR</v>
          </cell>
          <cell r="AL6" t="str">
            <v>MAY</v>
          </cell>
          <cell r="AM6" t="str">
            <v>JUN</v>
          </cell>
          <cell r="AN6" t="str">
            <v>JUL</v>
          </cell>
          <cell r="AO6" t="str">
            <v>AUG</v>
          </cell>
          <cell r="AP6" t="str">
            <v>SEP</v>
          </cell>
          <cell r="AQ6" t="str">
            <v>FULL YR</v>
          </cell>
          <cell r="AS6" t="str">
            <v>OCT</v>
          </cell>
          <cell r="AT6" t="str">
            <v>NOV</v>
          </cell>
          <cell r="AU6" t="str">
            <v>DEC</v>
          </cell>
          <cell r="AV6" t="str">
            <v>JAN</v>
          </cell>
          <cell r="AW6" t="str">
            <v>FEB</v>
          </cell>
          <cell r="AX6" t="str">
            <v>MAR</v>
          </cell>
          <cell r="AY6" t="str">
            <v>APR</v>
          </cell>
          <cell r="AZ6" t="str">
            <v>MAY</v>
          </cell>
          <cell r="BA6" t="str">
            <v>JUN</v>
          </cell>
          <cell r="BB6" t="str">
            <v>JUL</v>
          </cell>
          <cell r="BC6" t="str">
            <v>AUG</v>
          </cell>
          <cell r="BD6" t="str">
            <v>SEP</v>
          </cell>
          <cell r="CG6" t="str">
            <v>OCT</v>
          </cell>
          <cell r="CH6" t="str">
            <v>NOV</v>
          </cell>
          <cell r="CI6" t="str">
            <v>DEC</v>
          </cell>
          <cell r="CJ6" t="str">
            <v>JAN</v>
          </cell>
          <cell r="CK6" t="str">
            <v>FEB</v>
          </cell>
          <cell r="CL6" t="str">
            <v>MAR</v>
          </cell>
          <cell r="CM6" t="str">
            <v>APR</v>
          </cell>
          <cell r="CN6" t="str">
            <v>MAY</v>
          </cell>
          <cell r="CO6" t="str">
            <v>JUN</v>
          </cell>
          <cell r="CP6" t="str">
            <v>JUL</v>
          </cell>
          <cell r="CQ6" t="str">
            <v>AUG</v>
          </cell>
          <cell r="CR6" t="str">
            <v>SEP</v>
          </cell>
          <cell r="CS6" t="str">
            <v>FULL YR</v>
          </cell>
          <cell r="CU6" t="str">
            <v>OCT</v>
          </cell>
          <cell r="CV6" t="str">
            <v>NOV</v>
          </cell>
          <cell r="CW6" t="str">
            <v>DEC</v>
          </cell>
          <cell r="CX6" t="str">
            <v>JAN</v>
          </cell>
          <cell r="CY6" t="str">
            <v>FEB</v>
          </cell>
          <cell r="CZ6" t="str">
            <v>MAR</v>
          </cell>
          <cell r="DA6" t="str">
            <v>APR</v>
          </cell>
          <cell r="DB6" t="str">
            <v>MAY</v>
          </cell>
          <cell r="DC6" t="str">
            <v>JUN</v>
          </cell>
          <cell r="DD6" t="str">
            <v>JUL</v>
          </cell>
          <cell r="DE6" t="str">
            <v>AUG</v>
          </cell>
          <cell r="DF6" t="str">
            <v>SEP</v>
          </cell>
        </row>
        <row r="8">
          <cell r="D8">
            <v>121</v>
          </cell>
          <cell r="E8">
            <v>58</v>
          </cell>
          <cell r="F8">
            <v>162</v>
          </cell>
          <cell r="G8">
            <v>192</v>
          </cell>
          <cell r="H8">
            <v>165</v>
          </cell>
          <cell r="I8">
            <v>226</v>
          </cell>
          <cell r="J8">
            <v>227</v>
          </cell>
          <cell r="K8">
            <v>233</v>
          </cell>
          <cell r="L8">
            <v>234</v>
          </cell>
          <cell r="M8">
            <v>227</v>
          </cell>
          <cell r="N8">
            <v>268</v>
          </cell>
          <cell r="O8">
            <v>238</v>
          </cell>
          <cell r="R8">
            <v>121</v>
          </cell>
          <cell r="S8">
            <v>179</v>
          </cell>
          <cell r="T8">
            <v>341</v>
          </cell>
          <cell r="U8">
            <v>533</v>
          </cell>
          <cell r="V8">
            <v>698</v>
          </cell>
          <cell r="W8">
            <v>924</v>
          </cell>
          <cell r="X8">
            <v>1151</v>
          </cell>
          <cell r="Y8">
            <v>1384</v>
          </cell>
          <cell r="Z8">
            <v>1618</v>
          </cell>
          <cell r="AA8">
            <v>1845</v>
          </cell>
          <cell r="AB8">
            <v>2113</v>
          </cell>
          <cell r="AC8">
            <v>2351</v>
          </cell>
          <cell r="AE8">
            <v>216</v>
          </cell>
          <cell r="AF8">
            <v>233</v>
          </cell>
          <cell r="AG8">
            <v>199</v>
          </cell>
          <cell r="AH8">
            <v>225</v>
          </cell>
          <cell r="AI8">
            <v>147</v>
          </cell>
          <cell r="AJ8">
            <v>263</v>
          </cell>
          <cell r="AK8">
            <v>244</v>
          </cell>
          <cell r="AL8">
            <v>233</v>
          </cell>
          <cell r="AM8">
            <v>234</v>
          </cell>
          <cell r="AN8">
            <v>227</v>
          </cell>
          <cell r="AO8">
            <v>228</v>
          </cell>
          <cell r="AP8">
            <v>238</v>
          </cell>
          <cell r="AQ8">
            <v>2687</v>
          </cell>
          <cell r="AS8">
            <v>216</v>
          </cell>
          <cell r="AT8">
            <v>449</v>
          </cell>
          <cell r="AU8">
            <v>648</v>
          </cell>
          <cell r="AV8">
            <v>873</v>
          </cell>
          <cell r="AW8">
            <v>1020</v>
          </cell>
          <cell r="AX8">
            <v>1283</v>
          </cell>
          <cell r="AY8">
            <v>1527</v>
          </cell>
          <cell r="AZ8">
            <v>1760</v>
          </cell>
          <cell r="BA8">
            <v>1994</v>
          </cell>
          <cell r="BB8">
            <v>2221</v>
          </cell>
          <cell r="BC8">
            <v>2449</v>
          </cell>
          <cell r="BD8">
            <v>2687</v>
          </cell>
          <cell r="CG8">
            <v>213</v>
          </cell>
          <cell r="CH8">
            <v>222</v>
          </cell>
          <cell r="CI8">
            <v>188</v>
          </cell>
          <cell r="CJ8">
            <v>185</v>
          </cell>
          <cell r="CK8">
            <v>56</v>
          </cell>
          <cell r="CL8">
            <v>236</v>
          </cell>
          <cell r="CM8">
            <v>252</v>
          </cell>
          <cell r="CN8">
            <v>230</v>
          </cell>
          <cell r="CO8">
            <v>433</v>
          </cell>
          <cell r="CP8">
            <v>287</v>
          </cell>
          <cell r="CQ8">
            <v>331</v>
          </cell>
          <cell r="CR8">
            <v>179</v>
          </cell>
          <cell r="CS8">
            <v>2812</v>
          </cell>
          <cell r="CU8">
            <v>213</v>
          </cell>
          <cell r="CV8">
            <v>435</v>
          </cell>
          <cell r="CW8">
            <v>623</v>
          </cell>
          <cell r="CX8">
            <v>808</v>
          </cell>
          <cell r="CY8">
            <v>864</v>
          </cell>
          <cell r="CZ8">
            <v>1100</v>
          </cell>
          <cell r="DA8">
            <v>1352</v>
          </cell>
          <cell r="DB8">
            <v>1582</v>
          </cell>
          <cell r="DC8">
            <v>2015</v>
          </cell>
          <cell r="DD8">
            <v>2302</v>
          </cell>
          <cell r="DE8">
            <v>2633</v>
          </cell>
          <cell r="DF8">
            <v>2812</v>
          </cell>
        </row>
        <row r="9">
          <cell r="D9">
            <v>122</v>
          </cell>
          <cell r="E9">
            <v>125</v>
          </cell>
          <cell r="F9">
            <v>70</v>
          </cell>
          <cell r="G9">
            <v>123</v>
          </cell>
          <cell r="H9">
            <v>185</v>
          </cell>
          <cell r="I9">
            <v>101</v>
          </cell>
          <cell r="J9">
            <v>68</v>
          </cell>
          <cell r="K9">
            <v>315</v>
          </cell>
          <cell r="L9">
            <v>286</v>
          </cell>
          <cell r="M9">
            <v>256</v>
          </cell>
          <cell r="N9">
            <v>261</v>
          </cell>
          <cell r="O9">
            <v>257</v>
          </cell>
          <cell r="R9">
            <v>122</v>
          </cell>
          <cell r="S9">
            <v>247</v>
          </cell>
          <cell r="T9">
            <v>317</v>
          </cell>
          <cell r="U9">
            <v>440</v>
          </cell>
          <cell r="V9">
            <v>625</v>
          </cell>
          <cell r="W9">
            <v>726</v>
          </cell>
          <cell r="X9">
            <v>794</v>
          </cell>
          <cell r="Y9">
            <v>1109</v>
          </cell>
          <cell r="Z9">
            <v>1395</v>
          </cell>
          <cell r="AA9">
            <v>1651</v>
          </cell>
          <cell r="AB9">
            <v>1912</v>
          </cell>
          <cell r="AC9">
            <v>2169</v>
          </cell>
          <cell r="AE9">
            <v>184</v>
          </cell>
          <cell r="AF9">
            <v>131</v>
          </cell>
          <cell r="AG9">
            <v>90</v>
          </cell>
          <cell r="AH9">
            <v>182</v>
          </cell>
          <cell r="AI9">
            <v>211</v>
          </cell>
          <cell r="AJ9">
            <v>220</v>
          </cell>
          <cell r="AK9">
            <v>316</v>
          </cell>
          <cell r="AL9">
            <v>292</v>
          </cell>
          <cell r="AM9">
            <v>317</v>
          </cell>
          <cell r="AN9">
            <v>333</v>
          </cell>
          <cell r="AO9">
            <v>351</v>
          </cell>
          <cell r="AP9">
            <v>311</v>
          </cell>
          <cell r="AQ9">
            <v>2938</v>
          </cell>
          <cell r="AS9">
            <v>184</v>
          </cell>
          <cell r="AT9">
            <v>315</v>
          </cell>
          <cell r="AU9">
            <v>405</v>
          </cell>
          <cell r="AV9">
            <v>587</v>
          </cell>
          <cell r="AW9">
            <v>798</v>
          </cell>
          <cell r="AX9">
            <v>1018</v>
          </cell>
          <cell r="AY9">
            <v>1334</v>
          </cell>
          <cell r="AZ9">
            <v>1626</v>
          </cell>
          <cell r="BA9">
            <v>1943</v>
          </cell>
          <cell r="BB9">
            <v>2276</v>
          </cell>
          <cell r="BC9">
            <v>2627</v>
          </cell>
          <cell r="BD9">
            <v>2938</v>
          </cell>
          <cell r="CG9">
            <v>321</v>
          </cell>
          <cell r="CH9">
            <v>131</v>
          </cell>
          <cell r="CI9">
            <v>90</v>
          </cell>
          <cell r="CJ9">
            <v>182</v>
          </cell>
          <cell r="CK9">
            <v>139</v>
          </cell>
          <cell r="CL9">
            <v>150</v>
          </cell>
          <cell r="CM9">
            <v>283</v>
          </cell>
          <cell r="CN9">
            <v>251</v>
          </cell>
          <cell r="CO9">
            <v>275</v>
          </cell>
          <cell r="CP9">
            <v>104</v>
          </cell>
          <cell r="CQ9">
            <v>158</v>
          </cell>
          <cell r="CR9">
            <v>364</v>
          </cell>
          <cell r="CS9">
            <v>2448</v>
          </cell>
          <cell r="CU9">
            <v>321</v>
          </cell>
          <cell r="CV9">
            <v>452</v>
          </cell>
          <cell r="CW9">
            <v>542</v>
          </cell>
          <cell r="CX9">
            <v>724</v>
          </cell>
          <cell r="CY9">
            <v>863</v>
          </cell>
          <cell r="CZ9">
            <v>1013</v>
          </cell>
          <cell r="DA9">
            <v>1296</v>
          </cell>
          <cell r="DB9">
            <v>1547</v>
          </cell>
          <cell r="DC9">
            <v>1822</v>
          </cell>
          <cell r="DD9">
            <v>1926</v>
          </cell>
          <cell r="DE9">
            <v>2084</v>
          </cell>
          <cell r="DF9">
            <v>2448</v>
          </cell>
        </row>
        <row r="10">
          <cell r="D10">
            <v>9</v>
          </cell>
          <cell r="E10">
            <v>51</v>
          </cell>
          <cell r="F10">
            <v>0</v>
          </cell>
          <cell r="G10">
            <v>20</v>
          </cell>
          <cell r="H10">
            <v>19</v>
          </cell>
          <cell r="I10">
            <v>9</v>
          </cell>
          <cell r="J10">
            <v>29</v>
          </cell>
          <cell r="K10">
            <v>38</v>
          </cell>
          <cell r="L10">
            <v>21</v>
          </cell>
          <cell r="M10">
            <v>9</v>
          </cell>
          <cell r="N10">
            <v>19</v>
          </cell>
          <cell r="O10">
            <v>21</v>
          </cell>
          <cell r="R10">
            <v>9</v>
          </cell>
          <cell r="S10">
            <v>60</v>
          </cell>
          <cell r="T10">
            <v>60</v>
          </cell>
          <cell r="U10">
            <v>80</v>
          </cell>
          <cell r="V10">
            <v>99</v>
          </cell>
          <cell r="W10">
            <v>108</v>
          </cell>
          <cell r="X10">
            <v>137</v>
          </cell>
          <cell r="Y10">
            <v>175</v>
          </cell>
          <cell r="Z10">
            <v>196</v>
          </cell>
          <cell r="AA10">
            <v>205</v>
          </cell>
          <cell r="AB10">
            <v>224</v>
          </cell>
          <cell r="AC10">
            <v>245</v>
          </cell>
          <cell r="AE10">
            <v>0</v>
          </cell>
          <cell r="AF10">
            <v>35</v>
          </cell>
          <cell r="AG10">
            <v>0</v>
          </cell>
          <cell r="AH10">
            <v>35</v>
          </cell>
          <cell r="AI10">
            <v>0</v>
          </cell>
          <cell r="AJ10">
            <v>35</v>
          </cell>
          <cell r="AK10">
            <v>0</v>
          </cell>
          <cell r="AL10">
            <v>35</v>
          </cell>
          <cell r="AM10">
            <v>0</v>
          </cell>
          <cell r="AN10">
            <v>35</v>
          </cell>
          <cell r="AO10">
            <v>0</v>
          </cell>
          <cell r="AP10">
            <v>35</v>
          </cell>
          <cell r="AQ10">
            <v>210</v>
          </cell>
          <cell r="AS10">
            <v>0</v>
          </cell>
          <cell r="AT10">
            <v>35</v>
          </cell>
          <cell r="AU10">
            <v>35</v>
          </cell>
          <cell r="AV10">
            <v>70</v>
          </cell>
          <cell r="AW10">
            <v>70</v>
          </cell>
          <cell r="AX10">
            <v>105</v>
          </cell>
          <cell r="AY10">
            <v>105</v>
          </cell>
          <cell r="AZ10">
            <v>140</v>
          </cell>
          <cell r="BA10">
            <v>140</v>
          </cell>
          <cell r="BB10">
            <v>175</v>
          </cell>
          <cell r="BC10">
            <v>175</v>
          </cell>
          <cell r="BD10">
            <v>210</v>
          </cell>
          <cell r="CG10">
            <v>35</v>
          </cell>
          <cell r="CH10">
            <v>0</v>
          </cell>
          <cell r="CI10">
            <v>28</v>
          </cell>
          <cell r="CJ10">
            <v>10</v>
          </cell>
          <cell r="CK10">
            <v>18</v>
          </cell>
          <cell r="CL10">
            <v>19</v>
          </cell>
          <cell r="CM10">
            <v>10</v>
          </cell>
          <cell r="CN10">
            <v>36</v>
          </cell>
          <cell r="CO10">
            <v>28</v>
          </cell>
          <cell r="CP10">
            <v>26</v>
          </cell>
          <cell r="CQ10">
            <v>19</v>
          </cell>
          <cell r="CR10">
            <v>18</v>
          </cell>
          <cell r="CS10">
            <v>247</v>
          </cell>
          <cell r="CU10">
            <v>35</v>
          </cell>
          <cell r="CV10">
            <v>35</v>
          </cell>
          <cell r="CW10">
            <v>63</v>
          </cell>
          <cell r="CX10">
            <v>73</v>
          </cell>
          <cell r="CY10">
            <v>91</v>
          </cell>
          <cell r="CZ10">
            <v>110</v>
          </cell>
          <cell r="DA10">
            <v>120</v>
          </cell>
          <cell r="DB10">
            <v>156</v>
          </cell>
          <cell r="DC10">
            <v>184</v>
          </cell>
          <cell r="DD10">
            <v>210</v>
          </cell>
          <cell r="DE10">
            <v>229</v>
          </cell>
          <cell r="DF10">
            <v>247</v>
          </cell>
        </row>
        <row r="11">
          <cell r="D11">
            <v>252</v>
          </cell>
          <cell r="E11">
            <v>234</v>
          </cell>
          <cell r="F11">
            <v>232</v>
          </cell>
          <cell r="G11">
            <v>335</v>
          </cell>
          <cell r="H11">
            <v>369</v>
          </cell>
          <cell r="I11">
            <v>336</v>
          </cell>
          <cell r="J11">
            <v>324</v>
          </cell>
          <cell r="K11">
            <v>586</v>
          </cell>
          <cell r="L11">
            <v>541</v>
          </cell>
          <cell r="M11">
            <v>492</v>
          </cell>
          <cell r="N11">
            <v>548</v>
          </cell>
          <cell r="O11">
            <v>516</v>
          </cell>
          <cell r="R11">
            <v>252</v>
          </cell>
          <cell r="S11">
            <v>486</v>
          </cell>
          <cell r="T11">
            <v>718</v>
          </cell>
          <cell r="U11">
            <v>1053</v>
          </cell>
          <cell r="V11">
            <v>1422</v>
          </cell>
          <cell r="W11">
            <v>1758</v>
          </cell>
          <cell r="X11">
            <v>2082</v>
          </cell>
          <cell r="Y11">
            <v>2668</v>
          </cell>
          <cell r="Z11">
            <v>3209</v>
          </cell>
          <cell r="AA11">
            <v>3701</v>
          </cell>
          <cell r="AB11">
            <v>4249</v>
          </cell>
          <cell r="AC11">
            <v>4765</v>
          </cell>
          <cell r="AE11">
            <v>400</v>
          </cell>
          <cell r="AF11">
            <v>399</v>
          </cell>
          <cell r="AG11">
            <v>289</v>
          </cell>
          <cell r="AH11">
            <v>442</v>
          </cell>
          <cell r="AI11">
            <v>358</v>
          </cell>
          <cell r="AJ11">
            <v>518</v>
          </cell>
          <cell r="AK11">
            <v>560</v>
          </cell>
          <cell r="AL11">
            <v>560</v>
          </cell>
          <cell r="AM11">
            <v>551</v>
          </cell>
          <cell r="AN11">
            <v>595</v>
          </cell>
          <cell r="AO11">
            <v>579</v>
          </cell>
          <cell r="AP11">
            <v>584</v>
          </cell>
          <cell r="AQ11">
            <v>5835</v>
          </cell>
          <cell r="AS11">
            <v>400</v>
          </cell>
          <cell r="AT11">
            <v>799</v>
          </cell>
          <cell r="AU11">
            <v>1088</v>
          </cell>
          <cell r="AV11">
            <v>1530</v>
          </cell>
          <cell r="AW11">
            <v>1888</v>
          </cell>
          <cell r="AX11">
            <v>2406</v>
          </cell>
          <cell r="AY11">
            <v>2966</v>
          </cell>
          <cell r="AZ11">
            <v>3526</v>
          </cell>
          <cell r="BA11">
            <v>4077</v>
          </cell>
          <cell r="BB11">
            <v>4672</v>
          </cell>
          <cell r="BC11">
            <v>5251</v>
          </cell>
          <cell r="BD11">
            <v>5835</v>
          </cell>
          <cell r="CG11">
            <v>569</v>
          </cell>
          <cell r="CH11">
            <v>353</v>
          </cell>
          <cell r="CI11">
            <v>306</v>
          </cell>
          <cell r="CJ11">
            <v>377</v>
          </cell>
          <cell r="CK11">
            <v>213</v>
          </cell>
          <cell r="CL11">
            <v>405</v>
          </cell>
          <cell r="CM11">
            <v>545</v>
          </cell>
          <cell r="CN11">
            <v>517</v>
          </cell>
          <cell r="CO11">
            <v>736</v>
          </cell>
          <cell r="CP11">
            <v>417</v>
          </cell>
          <cell r="CQ11">
            <v>508</v>
          </cell>
          <cell r="CR11">
            <v>561</v>
          </cell>
          <cell r="CS11">
            <v>5507</v>
          </cell>
          <cell r="CU11">
            <v>569</v>
          </cell>
          <cell r="CV11">
            <v>922</v>
          </cell>
          <cell r="CW11">
            <v>1228</v>
          </cell>
          <cell r="CX11">
            <v>1605</v>
          </cell>
          <cell r="CY11">
            <v>1818</v>
          </cell>
          <cell r="CZ11">
            <v>2223</v>
          </cell>
          <cell r="DA11">
            <v>2768</v>
          </cell>
          <cell r="DB11">
            <v>3285</v>
          </cell>
          <cell r="DC11">
            <v>4021</v>
          </cell>
          <cell r="DD11">
            <v>4438</v>
          </cell>
          <cell r="DE11">
            <v>4946</v>
          </cell>
          <cell r="DF11">
            <v>5507</v>
          </cell>
        </row>
        <row r="13">
          <cell r="D13">
            <v>205.1600079774928</v>
          </cell>
          <cell r="E13">
            <v>124.15424</v>
          </cell>
          <cell r="F13">
            <v>306.60237959999995</v>
          </cell>
          <cell r="G13">
            <v>386.47758</v>
          </cell>
          <cell r="H13">
            <v>327.16561067588145</v>
          </cell>
          <cell r="I13">
            <v>458.0760268200028</v>
          </cell>
          <cell r="J13">
            <v>460.5931867146509</v>
          </cell>
          <cell r="K13">
            <v>456.4584493795758</v>
          </cell>
          <cell r="L13">
            <v>458.54030279297655</v>
          </cell>
          <cell r="M13">
            <v>446.2804993585054</v>
          </cell>
          <cell r="N13">
            <v>569.1363984606825</v>
          </cell>
          <cell r="O13">
            <v>467.06165048426544</v>
          </cell>
          <cell r="R13">
            <v>205.1600079774928</v>
          </cell>
          <cell r="S13">
            <v>329.3142479774928</v>
          </cell>
          <cell r="T13">
            <v>635.9166275774928</v>
          </cell>
          <cell r="U13">
            <v>1022.3942075774928</v>
          </cell>
          <cell r="V13">
            <v>1349.5598182533743</v>
          </cell>
          <cell r="W13">
            <v>1807.6358450733771</v>
          </cell>
          <cell r="X13">
            <v>2268.229031788028</v>
          </cell>
          <cell r="Y13">
            <v>2724.687481167604</v>
          </cell>
          <cell r="Z13">
            <v>3183.2277839605804</v>
          </cell>
          <cell r="AA13">
            <v>3629.508283319086</v>
          </cell>
          <cell r="AB13">
            <v>4198.644681779769</v>
          </cell>
          <cell r="AC13">
            <v>4665.706332264034</v>
          </cell>
          <cell r="AE13">
            <v>417.41630846793095</v>
          </cell>
          <cell r="AF13">
            <v>451.70283896378703</v>
          </cell>
          <cell r="AG13">
            <v>428.97716798400415</v>
          </cell>
          <cell r="AH13">
            <v>466.2144384030903</v>
          </cell>
          <cell r="AI13">
            <v>327.92343056609076</v>
          </cell>
          <cell r="AJ13">
            <v>523.7895055040315</v>
          </cell>
          <cell r="AK13">
            <v>476.3517153298497</v>
          </cell>
          <cell r="AL13">
            <v>456.4584493795758</v>
          </cell>
          <cell r="AM13">
            <v>458.54030279297655</v>
          </cell>
          <cell r="AN13">
            <v>446.2804993585054</v>
          </cell>
          <cell r="AO13">
            <v>466.04612946222784</v>
          </cell>
          <cell r="AP13">
            <v>467.06165048426544</v>
          </cell>
          <cell r="AQ13">
            <v>5386.7624366963355</v>
          </cell>
          <cell r="AS13">
            <v>417.41630846793095</v>
          </cell>
          <cell r="AT13">
            <v>869.1191474317179</v>
          </cell>
          <cell r="AU13">
            <v>1298.096315415722</v>
          </cell>
          <cell r="AV13">
            <v>1764.3107538188124</v>
          </cell>
          <cell r="AW13">
            <v>2092.234184384903</v>
          </cell>
          <cell r="AX13">
            <v>2616.0236898889343</v>
          </cell>
          <cell r="AY13">
            <v>3092.375405218784</v>
          </cell>
          <cell r="AZ13">
            <v>3548.83385459836</v>
          </cell>
          <cell r="BA13">
            <v>4007.3741573913367</v>
          </cell>
          <cell r="BB13">
            <v>4453.654656749842</v>
          </cell>
          <cell r="BC13">
            <v>4919.70078621207</v>
          </cell>
          <cell r="BD13">
            <v>5386.7624366963355</v>
          </cell>
          <cell r="CG13">
            <v>280.70768596080006</v>
          </cell>
          <cell r="CH13">
            <v>293.8426613752</v>
          </cell>
          <cell r="CI13">
            <v>266.8092638862</v>
          </cell>
          <cell r="CJ13">
            <v>253.75123992120004</v>
          </cell>
          <cell r="CK13">
            <v>79.0654471096</v>
          </cell>
          <cell r="CL13">
            <v>314.03815525880003</v>
          </cell>
          <cell r="CM13">
            <v>334.94469982960004</v>
          </cell>
          <cell r="CN13">
            <v>303.39392711600004</v>
          </cell>
          <cell r="CO13">
            <v>566.6505456528</v>
          </cell>
          <cell r="CP13">
            <v>399.24497878874257</v>
          </cell>
          <cell r="CQ13">
            <v>454.4953386918564</v>
          </cell>
          <cell r="CR13">
            <v>255.1472</v>
          </cell>
          <cell r="CS13">
            <v>3802.091143590799</v>
          </cell>
          <cell r="CU13">
            <v>280.70768596080006</v>
          </cell>
          <cell r="CV13">
            <v>574.5503473360001</v>
          </cell>
          <cell r="CW13">
            <v>841.3596112222001</v>
          </cell>
          <cell r="CX13">
            <v>1095.1108511434002</v>
          </cell>
          <cell r="CY13">
            <v>1174.1762982530001</v>
          </cell>
          <cell r="CZ13">
            <v>1488.2144535118002</v>
          </cell>
          <cell r="DA13">
            <v>1823.1591533414003</v>
          </cell>
          <cell r="DB13">
            <v>2126.5530804574005</v>
          </cell>
          <cell r="DC13">
            <v>2693.2036261102003</v>
          </cell>
          <cell r="DD13">
            <v>3092.448604898943</v>
          </cell>
          <cell r="DE13">
            <v>3546.9439435907993</v>
          </cell>
          <cell r="DF13">
            <v>3802.091143590799</v>
          </cell>
        </row>
        <row r="14">
          <cell r="D14">
            <v>973.3474642220923</v>
          </cell>
          <cell r="E14">
            <v>511.99582590953787</v>
          </cell>
          <cell r="F14">
            <v>574.5452481919427</v>
          </cell>
          <cell r="G14">
            <v>419.0173659425513</v>
          </cell>
          <cell r="H14">
            <v>804.8298793298329</v>
          </cell>
          <cell r="I14">
            <v>709.788694929063</v>
          </cell>
          <cell r="J14">
            <v>829.0613416701785</v>
          </cell>
          <cell r="K14">
            <v>1316.2985438847672</v>
          </cell>
          <cell r="L14">
            <v>1441.7149396481136</v>
          </cell>
          <cell r="M14">
            <v>1227.2017673919775</v>
          </cell>
          <cell r="N14">
            <v>1102.2376639033255</v>
          </cell>
          <cell r="O14">
            <v>975.2395661505029</v>
          </cell>
          <cell r="R14">
            <v>973.3474642220923</v>
          </cell>
          <cell r="S14">
            <v>1485.34329013163</v>
          </cell>
          <cell r="T14">
            <v>2059.888538323573</v>
          </cell>
          <cell r="U14">
            <v>2478.9059042661243</v>
          </cell>
          <cell r="V14">
            <v>3283.7357835959574</v>
          </cell>
          <cell r="W14">
            <v>3993.5244785250206</v>
          </cell>
          <cell r="X14">
            <v>4822.5858201952</v>
          </cell>
          <cell r="Y14">
            <v>6138.884364079967</v>
          </cell>
          <cell r="Z14">
            <v>7580.5993037280805</v>
          </cell>
          <cell r="AA14">
            <v>8807.801071120059</v>
          </cell>
          <cell r="AB14">
            <v>9910.038735023383</v>
          </cell>
          <cell r="AC14">
            <v>10885.278301173887</v>
          </cell>
          <cell r="AE14">
            <v>1187.611517600285</v>
          </cell>
          <cell r="AF14">
            <v>688.4389196429936</v>
          </cell>
          <cell r="AG14">
            <v>488.874946412979</v>
          </cell>
          <cell r="AH14">
            <v>911.8777128762456</v>
          </cell>
          <cell r="AI14">
            <v>1074.7971166091702</v>
          </cell>
          <cell r="AJ14">
            <v>1096.8882418744827</v>
          </cell>
          <cell r="AK14">
            <v>1543.9069478412644</v>
          </cell>
          <cell r="AL14">
            <v>1290.4748472076699</v>
          </cell>
          <cell r="AM14">
            <v>1477.9942157330415</v>
          </cell>
          <cell r="AN14">
            <v>1503.9911391855724</v>
          </cell>
          <cell r="AO14">
            <v>1575.6805726107125</v>
          </cell>
          <cell r="AP14">
            <v>1381.8179708560233</v>
          </cell>
          <cell r="AQ14">
            <v>14222.35414845044</v>
          </cell>
          <cell r="AS14">
            <v>1187.611517600285</v>
          </cell>
          <cell r="AT14">
            <v>1876.0504372432786</v>
          </cell>
          <cell r="AU14">
            <v>2364.9253836562575</v>
          </cell>
          <cell r="AV14">
            <v>3276.8030965325033</v>
          </cell>
          <cell r="AW14">
            <v>4351.6002131416735</v>
          </cell>
          <cell r="AX14">
            <v>5448.488455016156</v>
          </cell>
          <cell r="AY14">
            <v>6992.395402857421</v>
          </cell>
          <cell r="AZ14">
            <v>8282.87025006509</v>
          </cell>
          <cell r="BA14">
            <v>9760.864465798131</v>
          </cell>
          <cell r="BB14">
            <v>11264.855604983704</v>
          </cell>
          <cell r="BC14">
            <v>12840.536177594417</v>
          </cell>
          <cell r="BD14">
            <v>14222.35414845044</v>
          </cell>
          <cell r="CG14">
            <v>310.75944995200007</v>
          </cell>
          <cell r="CH14">
            <v>132.937264152</v>
          </cell>
          <cell r="CI14">
            <v>88.25528768560001</v>
          </cell>
          <cell r="CJ14">
            <v>180.537861504</v>
          </cell>
          <cell r="CK14">
            <v>145.293371608</v>
          </cell>
          <cell r="CL14">
            <v>148.08451716800002</v>
          </cell>
          <cell r="CM14">
            <v>290.7463261920001</v>
          </cell>
          <cell r="CN14">
            <v>245.669232312</v>
          </cell>
          <cell r="CO14">
            <v>278.473001184</v>
          </cell>
          <cell r="CP14">
            <v>103.09936528143712</v>
          </cell>
          <cell r="CQ14">
            <v>154.4690868008982</v>
          </cell>
          <cell r="CR14">
            <v>360.44120000000004</v>
          </cell>
          <cell r="CS14">
            <v>2438.765963839936</v>
          </cell>
          <cell r="CU14">
            <v>310.75944995200007</v>
          </cell>
          <cell r="CV14">
            <v>443.6967141040001</v>
          </cell>
          <cell r="CW14">
            <v>531.9520017896001</v>
          </cell>
          <cell r="CX14">
            <v>712.4898632936001</v>
          </cell>
          <cell r="CY14">
            <v>857.7832349016002</v>
          </cell>
          <cell r="CZ14">
            <v>1005.8677520696002</v>
          </cell>
          <cell r="DA14">
            <v>1296.6140782616003</v>
          </cell>
          <cell r="DB14">
            <v>1542.2833105736004</v>
          </cell>
          <cell r="DC14">
            <v>1820.7563117576003</v>
          </cell>
          <cell r="DD14">
            <v>1923.8556770390373</v>
          </cell>
          <cell r="DE14">
            <v>2078.3247638399357</v>
          </cell>
          <cell r="DF14">
            <v>2438.765963839936</v>
          </cell>
        </row>
        <row r="15">
          <cell r="D15">
            <v>14.094536147172237</v>
          </cell>
          <cell r="E15">
            <v>83.77243999999999</v>
          </cell>
          <cell r="F15">
            <v>0</v>
          </cell>
          <cell r="G15">
            <v>33.14079917737789</v>
          </cell>
          <cell r="H15">
            <v>32.49912822300771</v>
          </cell>
          <cell r="I15">
            <v>16.08890784061697</v>
          </cell>
          <cell r="J15">
            <v>45.16796638817481</v>
          </cell>
          <cell r="K15">
            <v>61.256874228791766</v>
          </cell>
          <cell r="L15">
            <v>32.15669762210797</v>
          </cell>
          <cell r="M15">
            <v>13.011268766066841</v>
          </cell>
          <cell r="N15">
            <v>33.77655453084833</v>
          </cell>
          <cell r="O15">
            <v>32.15669762210797</v>
          </cell>
          <cell r="R15">
            <v>14.094536147172237</v>
          </cell>
          <cell r="S15">
            <v>97.86697614717222</v>
          </cell>
          <cell r="T15">
            <v>97.86697614717222</v>
          </cell>
          <cell r="U15">
            <v>131.00777532455012</v>
          </cell>
          <cell r="V15">
            <v>163.50690354755784</v>
          </cell>
          <cell r="W15">
            <v>179.5958113881748</v>
          </cell>
          <cell r="X15">
            <v>224.76377777634963</v>
          </cell>
          <cell r="Y15">
            <v>286.0206520051414</v>
          </cell>
          <cell r="Z15">
            <v>318.1773496272494</v>
          </cell>
          <cell r="AA15">
            <v>331.18861839331623</v>
          </cell>
          <cell r="AB15">
            <v>364.96517292416456</v>
          </cell>
          <cell r="AC15">
            <v>397.12187054627253</v>
          </cell>
          <cell r="AE15">
            <v>0</v>
          </cell>
          <cell r="AF15">
            <v>58.98426574550128</v>
          </cell>
          <cell r="AG15">
            <v>0</v>
          </cell>
          <cell r="AH15">
            <v>58.98426574550128</v>
          </cell>
          <cell r="AI15">
            <v>0</v>
          </cell>
          <cell r="AJ15">
            <v>58.98426574550128</v>
          </cell>
          <cell r="AK15">
            <v>0</v>
          </cell>
          <cell r="AL15">
            <v>58.98426574550128</v>
          </cell>
          <cell r="AM15">
            <v>0</v>
          </cell>
          <cell r="AN15">
            <v>58.98426574550128</v>
          </cell>
          <cell r="AO15">
            <v>0</v>
          </cell>
          <cell r="AP15">
            <v>58.98426574550128</v>
          </cell>
          <cell r="AQ15">
            <v>353.9055944730077</v>
          </cell>
          <cell r="AS15">
            <v>0</v>
          </cell>
          <cell r="AT15">
            <v>58.98426574550128</v>
          </cell>
          <cell r="AU15">
            <v>58.98426574550128</v>
          </cell>
          <cell r="AV15">
            <v>117.96853149100257</v>
          </cell>
          <cell r="AW15">
            <v>117.96853149100257</v>
          </cell>
          <cell r="AX15">
            <v>176.95279723650384</v>
          </cell>
          <cell r="AY15">
            <v>176.95279723650384</v>
          </cell>
          <cell r="AZ15">
            <v>235.93706298200513</v>
          </cell>
          <cell r="BA15">
            <v>235.93706298200513</v>
          </cell>
          <cell r="BB15">
            <v>294.9213287275064</v>
          </cell>
          <cell r="BC15">
            <v>294.9213287275064</v>
          </cell>
          <cell r="BD15">
            <v>353.9055944730077</v>
          </cell>
          <cell r="CG15">
            <v>53.02439153846154</v>
          </cell>
          <cell r="CH15">
            <v>0</v>
          </cell>
          <cell r="CI15">
            <v>45.49397282051282</v>
          </cell>
          <cell r="CJ15">
            <v>13.869970512820514</v>
          </cell>
          <cell r="CK15">
            <v>26.550932692307693</v>
          </cell>
          <cell r="CL15">
            <v>26.005368128205127</v>
          </cell>
          <cell r="CM15">
            <v>17.684970512820513</v>
          </cell>
          <cell r="CN15">
            <v>60.551660435897446</v>
          </cell>
          <cell r="CO15">
            <v>50.303885692307695</v>
          </cell>
          <cell r="CP15">
            <v>44.551627512562824</v>
          </cell>
          <cell r="CQ15">
            <v>41.09080904522613</v>
          </cell>
          <cell r="CR15">
            <v>28.156989000000003</v>
          </cell>
          <cell r="CS15">
            <v>407.28457789112235</v>
          </cell>
          <cell r="CU15">
            <v>53.02439153846154</v>
          </cell>
          <cell r="CV15">
            <v>53.02439153846154</v>
          </cell>
          <cell r="CW15">
            <v>98.51836435897437</v>
          </cell>
          <cell r="CX15">
            <v>112.38833487179488</v>
          </cell>
          <cell r="CY15">
            <v>138.93926756410258</v>
          </cell>
          <cell r="CZ15">
            <v>164.9446356923077</v>
          </cell>
          <cell r="DA15">
            <v>182.62960620512823</v>
          </cell>
          <cell r="DB15">
            <v>243.18126664102567</v>
          </cell>
          <cell r="DC15">
            <v>293.48515233333336</v>
          </cell>
          <cell r="DD15">
            <v>338.0367798458962</v>
          </cell>
          <cell r="DE15">
            <v>379.12758889112234</v>
          </cell>
          <cell r="DF15">
            <v>407.28457789112235</v>
          </cell>
        </row>
        <row r="16">
          <cell r="D16">
            <v>1192.6020083467574</v>
          </cell>
          <cell r="E16">
            <v>719.9225059095378</v>
          </cell>
          <cell r="F16">
            <v>881.1476277919427</v>
          </cell>
          <cell r="G16">
            <v>838.6357451199292</v>
          </cell>
          <cell r="H16">
            <v>1164.4946182287222</v>
          </cell>
          <cell r="I16">
            <v>1183.9536295896828</v>
          </cell>
          <cell r="J16">
            <v>1334.8224947730043</v>
          </cell>
          <cell r="K16">
            <v>1834.0138674931347</v>
          </cell>
          <cell r="L16">
            <v>1932.411940063198</v>
          </cell>
          <cell r="M16">
            <v>1686.4935355165496</v>
          </cell>
          <cell r="N16">
            <v>1705.1506168948563</v>
          </cell>
          <cell r="O16">
            <v>1474.4579142568764</v>
          </cell>
          <cell r="R16">
            <v>1192.6020083467574</v>
          </cell>
          <cell r="S16">
            <v>1912.5245142562953</v>
          </cell>
          <cell r="T16">
            <v>2793.672142048238</v>
          </cell>
          <cell r="U16">
            <v>3632.3078871681673</v>
          </cell>
          <cell r="V16">
            <v>4796.8025053968895</v>
          </cell>
          <cell r="W16">
            <v>5980.756134986572</v>
          </cell>
          <cell r="X16">
            <v>7315.578629759576</v>
          </cell>
          <cell r="Y16">
            <v>9149.59249725271</v>
          </cell>
          <cell r="Z16">
            <v>11082.004437315907</v>
          </cell>
          <cell r="AA16">
            <v>12768.497972832456</v>
          </cell>
          <cell r="AB16">
            <v>14473.648589727312</v>
          </cell>
          <cell r="AC16">
            <v>15948.106503984189</v>
          </cell>
          <cell r="AE16">
            <v>1605.027826068216</v>
          </cell>
          <cell r="AF16">
            <v>1199.1260243522818</v>
          </cell>
          <cell r="AG16">
            <v>917.8521143969831</v>
          </cell>
          <cell r="AH16">
            <v>1437.0764170248372</v>
          </cell>
          <cell r="AI16">
            <v>1402.720547175261</v>
          </cell>
          <cell r="AJ16">
            <v>1679.6620131240154</v>
          </cell>
          <cell r="AK16">
            <v>2020.258663171114</v>
          </cell>
          <cell r="AL16">
            <v>1805.917562332747</v>
          </cell>
          <cell r="AM16">
            <v>1936.534518526018</v>
          </cell>
          <cell r="AN16">
            <v>2009.255904289579</v>
          </cell>
          <cell r="AO16">
            <v>2041.7267020729403</v>
          </cell>
          <cell r="AP16">
            <v>1907.86388708579</v>
          </cell>
          <cell r="AQ16">
            <v>19963.022179619784</v>
          </cell>
          <cell r="AS16">
            <v>1605.027826068216</v>
          </cell>
          <cell r="AT16">
            <v>2804.1538504204977</v>
          </cell>
          <cell r="AU16">
            <v>3722.005964817481</v>
          </cell>
          <cell r="AV16">
            <v>5159.082381842318</v>
          </cell>
          <cell r="AW16">
            <v>6561.802929017578</v>
          </cell>
          <cell r="AX16">
            <v>8241.464942141594</v>
          </cell>
          <cell r="AY16">
            <v>10261.723605312709</v>
          </cell>
          <cell r="AZ16">
            <v>12067.641167645455</v>
          </cell>
          <cell r="BA16">
            <v>14004.175686171473</v>
          </cell>
          <cell r="BB16">
            <v>16013.431590461052</v>
          </cell>
          <cell r="BC16">
            <v>18055.158292533994</v>
          </cell>
          <cell r="BD16">
            <v>19963.022179619784</v>
          </cell>
          <cell r="CG16">
            <v>644.4915274512616</v>
          </cell>
          <cell r="CH16">
            <v>426.7799255272</v>
          </cell>
          <cell r="CI16">
            <v>400.55852439231285</v>
          </cell>
          <cell r="CJ16">
            <v>448.15907193802053</v>
          </cell>
          <cell r="CK16">
            <v>250.9097514099077</v>
          </cell>
          <cell r="CL16">
            <v>488.12804055500516</v>
          </cell>
          <cell r="CM16">
            <v>643.3759965344207</v>
          </cell>
          <cell r="CN16">
            <v>609.6148198638975</v>
          </cell>
          <cell r="CO16">
            <v>895.4274325291077</v>
          </cell>
          <cell r="CP16">
            <v>546.8959715827425</v>
          </cell>
          <cell r="CQ16">
            <v>650.0552345379807</v>
          </cell>
          <cell r="CR16">
            <v>643.745389</v>
          </cell>
          <cell r="CS16">
            <v>6648.141685321857</v>
          </cell>
          <cell r="CU16">
            <v>644.4915274512616</v>
          </cell>
          <cell r="CV16">
            <v>1071.2714529784616</v>
          </cell>
          <cell r="CW16">
            <v>1471.8299773707745</v>
          </cell>
          <cell r="CX16">
            <v>1919.989049308795</v>
          </cell>
          <cell r="CY16">
            <v>2170.8988007187027</v>
          </cell>
          <cell r="CZ16">
            <v>2659.0268412737078</v>
          </cell>
          <cell r="DA16">
            <v>3302.4028378081284</v>
          </cell>
          <cell r="DB16">
            <v>3912.017657672026</v>
          </cell>
          <cell r="DC16">
            <v>4807.445090201134</v>
          </cell>
          <cell r="DD16">
            <v>5354.341061783876</v>
          </cell>
          <cell r="DE16">
            <v>6004.396296321857</v>
          </cell>
          <cell r="DF16">
            <v>6648.141685321857</v>
          </cell>
        </row>
        <row r="18">
          <cell r="D18">
            <v>78.16116346938774</v>
          </cell>
          <cell r="E18">
            <v>47.99009308571428</v>
          </cell>
          <cell r="F18">
            <v>117.81984</v>
          </cell>
          <cell r="G18">
            <v>157.5682</v>
          </cell>
          <cell r="H18">
            <v>126.56838164285712</v>
          </cell>
          <cell r="I18">
            <v>176.81614538</v>
          </cell>
          <cell r="J18">
            <v>177.82804315714284</v>
          </cell>
          <cell r="K18">
            <v>173.68200491523808</v>
          </cell>
          <cell r="L18">
            <v>174.4991764495238</v>
          </cell>
          <cell r="M18">
            <v>169.68694408095234</v>
          </cell>
          <cell r="N18">
            <v>216.1715802857143</v>
          </cell>
          <cell r="O18">
            <v>177.42467707564626</v>
          </cell>
          <cell r="R18">
            <v>78.16116346938774</v>
          </cell>
          <cell r="S18">
            <v>126.15125655510202</v>
          </cell>
          <cell r="T18">
            <v>243.971096555102</v>
          </cell>
          <cell r="U18">
            <v>401.539296555102</v>
          </cell>
          <cell r="V18">
            <v>528.1076781979591</v>
          </cell>
          <cell r="W18">
            <v>704.9238235779591</v>
          </cell>
          <cell r="X18">
            <v>882.7518667351019</v>
          </cell>
          <cell r="Y18">
            <v>1056.43387165034</v>
          </cell>
          <cell r="Z18">
            <v>1230.9330480998638</v>
          </cell>
          <cell r="AA18">
            <v>1400.619992180816</v>
          </cell>
          <cell r="AB18">
            <v>1616.7915724665304</v>
          </cell>
          <cell r="AC18">
            <v>1794.2162495421767</v>
          </cell>
          <cell r="AE18">
            <v>159.29014254190471</v>
          </cell>
          <cell r="AF18">
            <v>172.53356311333334</v>
          </cell>
          <cell r="AG18">
            <v>166.0209210388988</v>
          </cell>
          <cell r="AH18">
            <v>179.40728071619046</v>
          </cell>
          <cell r="AI18">
            <v>126.65513652952379</v>
          </cell>
          <cell r="AJ18">
            <v>200.0534091590476</v>
          </cell>
          <cell r="AK18">
            <v>181.4905329095238</v>
          </cell>
          <cell r="AL18">
            <v>173.68200491523808</v>
          </cell>
          <cell r="AM18">
            <v>174.4991764495238</v>
          </cell>
          <cell r="AN18">
            <v>169.68694408095234</v>
          </cell>
          <cell r="AO18">
            <v>178.5233755238095</v>
          </cell>
          <cell r="AP18">
            <v>177.42467707564626</v>
          </cell>
          <cell r="AQ18">
            <v>2059.2671640535928</v>
          </cell>
          <cell r="AS18">
            <v>159.29014254190471</v>
          </cell>
          <cell r="AT18">
            <v>331.8237056552381</v>
          </cell>
          <cell r="AU18">
            <v>497.8446266941369</v>
          </cell>
          <cell r="AV18">
            <v>677.2519074103274</v>
          </cell>
          <cell r="AW18">
            <v>803.9070439398512</v>
          </cell>
          <cell r="AX18">
            <v>1003.9604530988988</v>
          </cell>
          <cell r="AY18">
            <v>1185.4509860084227</v>
          </cell>
          <cell r="AZ18">
            <v>1359.1329909236608</v>
          </cell>
          <cell r="BA18">
            <v>1533.6321673731845</v>
          </cell>
          <cell r="BB18">
            <v>1703.3191114541369</v>
          </cell>
          <cell r="BC18">
            <v>1881.8424869779465</v>
          </cell>
          <cell r="BD18">
            <v>2059.2671640535928</v>
          </cell>
          <cell r="CG18">
            <v>154.252526764</v>
          </cell>
          <cell r="CH18">
            <v>155.00105723200002</v>
          </cell>
          <cell r="CI18">
            <v>144.73604970300002</v>
          </cell>
          <cell r="CJ18">
            <v>131.62865506</v>
          </cell>
          <cell r="CK18">
            <v>49.936915559999996</v>
          </cell>
          <cell r="CL18">
            <v>159.62611602000004</v>
          </cell>
          <cell r="CM18">
            <v>172.01824318</v>
          </cell>
          <cell r="CN18">
            <v>171.34469730000004</v>
          </cell>
          <cell r="CO18">
            <v>305.32156879</v>
          </cell>
          <cell r="CP18">
            <v>215.1935606558034</v>
          </cell>
          <cell r="CQ18">
            <v>232.48434618852494</v>
          </cell>
          <cell r="CR18">
            <v>135.5088</v>
          </cell>
          <cell r="CS18">
            <v>2027.0525364533287</v>
          </cell>
          <cell r="CU18">
            <v>154.252526764</v>
          </cell>
          <cell r="CV18">
            <v>309.25358399600003</v>
          </cell>
          <cell r="CW18">
            <v>453.989633699</v>
          </cell>
          <cell r="CX18">
            <v>585.618288759</v>
          </cell>
          <cell r="CY18">
            <v>635.555204319</v>
          </cell>
          <cell r="CZ18">
            <v>795.1813203390001</v>
          </cell>
          <cell r="DA18">
            <v>967.1995635190001</v>
          </cell>
          <cell r="DB18">
            <v>1138.544260819</v>
          </cell>
          <cell r="DC18">
            <v>1443.8658296090002</v>
          </cell>
          <cell r="DD18">
            <v>1659.0593902648036</v>
          </cell>
          <cell r="DE18">
            <v>1891.5437364533286</v>
          </cell>
          <cell r="DF18">
            <v>2027.0525364533287</v>
          </cell>
        </row>
        <row r="19">
          <cell r="D19">
            <v>634.7847023594105</v>
          </cell>
          <cell r="E19">
            <v>396.0296699016715</v>
          </cell>
          <cell r="F19">
            <v>411.8680834513274</v>
          </cell>
          <cell r="G19">
            <v>266.5503254130603</v>
          </cell>
          <cell r="H19">
            <v>556.9740158781908</v>
          </cell>
          <cell r="I19">
            <v>504.4289148833308</v>
          </cell>
          <cell r="J19">
            <v>605.8235723991842</v>
          </cell>
          <cell r="K19">
            <v>932.8865088066927</v>
          </cell>
          <cell r="L19">
            <v>1032.0097799562177</v>
          </cell>
          <cell r="M19">
            <v>878.2545398497294</v>
          </cell>
          <cell r="N19">
            <v>786.7455588291953</v>
          </cell>
          <cell r="O19">
            <v>689.7301533032389</v>
          </cell>
          <cell r="R19">
            <v>634.7847023594105</v>
          </cell>
          <cell r="S19">
            <v>1030.814372261082</v>
          </cell>
          <cell r="T19">
            <v>1442.6824557124096</v>
          </cell>
          <cell r="U19">
            <v>1709.23278112547</v>
          </cell>
          <cell r="V19">
            <v>2266.2067970036605</v>
          </cell>
          <cell r="W19">
            <v>2770.6357118869914</v>
          </cell>
          <cell r="X19">
            <v>3376.4592842861757</v>
          </cell>
          <cell r="Y19">
            <v>4309.345793092869</v>
          </cell>
          <cell r="Z19">
            <v>5341.355573049086</v>
          </cell>
          <cell r="AA19">
            <v>6219.610112898816</v>
          </cell>
          <cell r="AB19">
            <v>7006.355671728011</v>
          </cell>
          <cell r="AC19">
            <v>7696.085825031249</v>
          </cell>
          <cell r="AE19">
            <v>842.2877430733332</v>
          </cell>
          <cell r="AF19">
            <v>475.3106837385015</v>
          </cell>
          <cell r="AG19">
            <v>338.3649267835355</v>
          </cell>
          <cell r="AH19">
            <v>629.7551870908824</v>
          </cell>
          <cell r="AI19">
            <v>773.8996851329767</v>
          </cell>
          <cell r="AJ19">
            <v>787.1922189939291</v>
          </cell>
          <cell r="AK19">
            <v>1096.2765040663103</v>
          </cell>
          <cell r="AL19">
            <v>916.2745784644053</v>
          </cell>
          <cell r="AM19">
            <v>1045.2799736853576</v>
          </cell>
          <cell r="AN19">
            <v>1061.6808698166503</v>
          </cell>
          <cell r="AO19">
            <v>1109.9551203590993</v>
          </cell>
          <cell r="AP19">
            <v>976.7344092429088</v>
          </cell>
          <cell r="AQ19">
            <v>10053.01190044789</v>
          </cell>
          <cell r="AS19">
            <v>842.2877430733332</v>
          </cell>
          <cell r="AT19">
            <v>1317.5984268118348</v>
          </cell>
          <cell r="AU19">
            <v>1655.9633535953703</v>
          </cell>
          <cell r="AV19">
            <v>2285.7185406862527</v>
          </cell>
          <cell r="AW19">
            <v>3059.6182258192293</v>
          </cell>
          <cell r="AX19">
            <v>3846.8104448131585</v>
          </cell>
          <cell r="AY19">
            <v>4943.086948879469</v>
          </cell>
          <cell r="AZ19">
            <v>5859.361527343874</v>
          </cell>
          <cell r="BA19">
            <v>6904.641501029231</v>
          </cell>
          <cell r="BB19">
            <v>7966.322370845882</v>
          </cell>
          <cell r="BC19">
            <v>9076.27749120498</v>
          </cell>
          <cell r="BD19">
            <v>10053.01190044789</v>
          </cell>
          <cell r="CG19">
            <v>239.50170188000004</v>
          </cell>
          <cell r="CH19">
            <v>95.75652746800002</v>
          </cell>
          <cell r="CI19">
            <v>69.658503887</v>
          </cell>
          <cell r="CJ19">
            <v>137.89976732000002</v>
          </cell>
          <cell r="CK19">
            <v>118.13910500000001</v>
          </cell>
          <cell r="CL19">
            <v>124.87402970000001</v>
          </cell>
          <cell r="CM19">
            <v>219.90868591999998</v>
          </cell>
          <cell r="CN19">
            <v>188.0196045</v>
          </cell>
          <cell r="CO19">
            <v>212.46308776</v>
          </cell>
          <cell r="CP19">
            <v>78.19401662655122</v>
          </cell>
          <cell r="CQ19">
            <v>112.59643326954226</v>
          </cell>
          <cell r="CR19">
            <v>263.37234</v>
          </cell>
          <cell r="CS19">
            <v>1860.3838033310935</v>
          </cell>
          <cell r="CU19">
            <v>239.50170188000004</v>
          </cell>
          <cell r="CV19">
            <v>335.25822934800004</v>
          </cell>
          <cell r="CW19">
            <v>404.91673323500004</v>
          </cell>
          <cell r="CX19">
            <v>542.8165005550001</v>
          </cell>
          <cell r="CY19">
            <v>660.955605555</v>
          </cell>
          <cell r="CZ19">
            <v>785.8296352550001</v>
          </cell>
          <cell r="DA19">
            <v>1005.738321175</v>
          </cell>
          <cell r="DB19">
            <v>1193.757925675</v>
          </cell>
          <cell r="DC19">
            <v>1406.221013435</v>
          </cell>
          <cell r="DD19">
            <v>1484.4150300615513</v>
          </cell>
          <cell r="DE19">
            <v>1597.0114633310936</v>
          </cell>
          <cell r="DF19">
            <v>1860.3838033310935</v>
          </cell>
        </row>
        <row r="20">
          <cell r="D20">
            <v>6.335851094693876</v>
          </cell>
          <cell r="E20">
            <v>47.9466572</v>
          </cell>
          <cell r="F20">
            <v>0.33255599999999996</v>
          </cell>
          <cell r="G20">
            <v>16.692825991473924</v>
          </cell>
          <cell r="H20">
            <v>13.78749059020408</v>
          </cell>
          <cell r="I20">
            <v>8.190379199999999</v>
          </cell>
          <cell r="J20">
            <v>23.198059444897954</v>
          </cell>
          <cell r="K20">
            <v>31.388438644897956</v>
          </cell>
          <cell r="L20">
            <v>15.007680244897958</v>
          </cell>
          <cell r="M20">
            <v>8.190379199999999</v>
          </cell>
          <cell r="N20">
            <v>15.694219322448978</v>
          </cell>
          <cell r="O20">
            <v>15.007680244897958</v>
          </cell>
          <cell r="R20">
            <v>6.335851094693876</v>
          </cell>
          <cell r="S20">
            <v>54.28250829469387</v>
          </cell>
          <cell r="T20">
            <v>54.615064294693866</v>
          </cell>
          <cell r="U20">
            <v>71.30789028616779</v>
          </cell>
          <cell r="V20">
            <v>85.09538087637188</v>
          </cell>
          <cell r="W20">
            <v>93.28576007637187</v>
          </cell>
          <cell r="X20">
            <v>116.48381952126982</v>
          </cell>
          <cell r="Y20">
            <v>147.87225816616777</v>
          </cell>
          <cell r="Z20">
            <v>162.87993841106572</v>
          </cell>
          <cell r="AA20">
            <v>171.07031761106572</v>
          </cell>
          <cell r="AB20">
            <v>186.7645369335147</v>
          </cell>
          <cell r="AC20">
            <v>201.77221717841266</v>
          </cell>
          <cell r="AE20">
            <v>0</v>
          </cell>
          <cell r="AF20">
            <v>27.158919546485258</v>
          </cell>
          <cell r="AG20">
            <v>0</v>
          </cell>
          <cell r="AH20">
            <v>27.158919546485258</v>
          </cell>
          <cell r="AI20">
            <v>0</v>
          </cell>
          <cell r="AJ20">
            <v>27.158919546485258</v>
          </cell>
          <cell r="AK20">
            <v>0</v>
          </cell>
          <cell r="AL20">
            <v>27.158919546485258</v>
          </cell>
          <cell r="AM20">
            <v>0</v>
          </cell>
          <cell r="AN20">
            <v>27.158919546485258</v>
          </cell>
          <cell r="AO20">
            <v>0</v>
          </cell>
          <cell r="AP20">
            <v>27.158919546485258</v>
          </cell>
          <cell r="AQ20">
            <v>162.95351727891156</v>
          </cell>
          <cell r="AS20">
            <v>0</v>
          </cell>
          <cell r="AT20">
            <v>27.158919546485258</v>
          </cell>
          <cell r="AU20">
            <v>27.158919546485258</v>
          </cell>
          <cell r="AV20">
            <v>54.317839092970516</v>
          </cell>
          <cell r="AW20">
            <v>54.317839092970516</v>
          </cell>
          <cell r="AX20">
            <v>81.47675863945577</v>
          </cell>
          <cell r="AY20">
            <v>81.47675863945577</v>
          </cell>
          <cell r="AZ20">
            <v>108.63567818594103</v>
          </cell>
          <cell r="BA20">
            <v>108.63567818594103</v>
          </cell>
          <cell r="BB20">
            <v>135.7945977324263</v>
          </cell>
          <cell r="BC20">
            <v>135.7945977324263</v>
          </cell>
          <cell r="BD20">
            <v>162.95351727891156</v>
          </cell>
          <cell r="CG20">
            <v>25.807467840000005</v>
          </cell>
          <cell r="CH20">
            <v>0.273154</v>
          </cell>
          <cell r="CI20">
            <v>20.453634179999998</v>
          </cell>
          <cell r="CJ20">
            <v>6.993276500000002</v>
          </cell>
          <cell r="CK20">
            <v>16.9318856</v>
          </cell>
          <cell r="CL20">
            <v>12.94725544</v>
          </cell>
          <cell r="CM20">
            <v>6.993276500000002</v>
          </cell>
          <cell r="CN20">
            <v>25.654890729999998</v>
          </cell>
          <cell r="CO20">
            <v>33.39899738</v>
          </cell>
          <cell r="CP20">
            <v>19.44043885</v>
          </cell>
          <cell r="CQ20">
            <v>19.781310261086958</v>
          </cell>
          <cell r="CR20">
            <v>12.197318000000001</v>
          </cell>
          <cell r="CS20">
            <v>200.87290528108696</v>
          </cell>
          <cell r="CU20">
            <v>25.807467840000005</v>
          </cell>
          <cell r="CV20">
            <v>26.080621840000006</v>
          </cell>
          <cell r="CW20">
            <v>46.53425602</v>
          </cell>
          <cell r="CX20">
            <v>53.52753252</v>
          </cell>
          <cell r="CY20">
            <v>70.45941812000001</v>
          </cell>
          <cell r="CZ20">
            <v>83.40667356</v>
          </cell>
          <cell r="DA20">
            <v>90.39995006000001</v>
          </cell>
          <cell r="DB20">
            <v>116.05484079000001</v>
          </cell>
          <cell r="DC20">
            <v>149.45383817</v>
          </cell>
          <cell r="DD20">
            <v>168.89427702</v>
          </cell>
          <cell r="DE20">
            <v>188.67558728108696</v>
          </cell>
          <cell r="DF20">
            <v>200.87290528108696</v>
          </cell>
        </row>
        <row r="21">
          <cell r="D21">
            <v>719.2817169234921</v>
          </cell>
          <cell r="E21">
            <v>491.9664201873858</v>
          </cell>
          <cell r="F21">
            <v>530.0204794513273</v>
          </cell>
          <cell r="G21">
            <v>440.8113514045342</v>
          </cell>
          <cell r="H21">
            <v>697.3298881112521</v>
          </cell>
          <cell r="I21">
            <v>689.4354394633308</v>
          </cell>
          <cell r="J21">
            <v>806.8496750012249</v>
          </cell>
          <cell r="K21">
            <v>1137.9569523668288</v>
          </cell>
          <cell r="L21">
            <v>1221.5166366506394</v>
          </cell>
          <cell r="M21">
            <v>1056.131863130682</v>
          </cell>
          <cell r="N21">
            <v>1018.6113584373585</v>
          </cell>
          <cell r="O21">
            <v>882.1625106237832</v>
          </cell>
          <cell r="R21">
            <v>719.2817169234921</v>
          </cell>
          <cell r="S21">
            <v>1211.248137110878</v>
          </cell>
          <cell r="T21">
            <v>1741.2686165622054</v>
          </cell>
          <cell r="U21">
            <v>2182.07996796674</v>
          </cell>
          <cell r="V21">
            <v>2879.409856077992</v>
          </cell>
          <cell r="W21">
            <v>3568.845295541323</v>
          </cell>
          <cell r="X21">
            <v>4375.694970542548</v>
          </cell>
          <cell r="Y21">
            <v>5513.6519229093765</v>
          </cell>
          <cell r="Z21">
            <v>6735.168559560016</v>
          </cell>
          <cell r="AA21">
            <v>7791.300422690698</v>
          </cell>
          <cell r="AB21">
            <v>8809.911781128056</v>
          </cell>
          <cell r="AC21">
            <v>9692.074291751838</v>
          </cell>
          <cell r="AE21">
            <v>1001.577885615238</v>
          </cell>
          <cell r="AF21">
            <v>675.0031663983201</v>
          </cell>
          <cell r="AG21">
            <v>504.3858478224343</v>
          </cell>
          <cell r="AH21">
            <v>836.3213873535581</v>
          </cell>
          <cell r="AI21">
            <v>900.5548216625006</v>
          </cell>
          <cell r="AJ21">
            <v>1014.4045476994619</v>
          </cell>
          <cell r="AK21">
            <v>1277.7670369758341</v>
          </cell>
          <cell r="AL21">
            <v>1117.1155029261288</v>
          </cell>
          <cell r="AM21">
            <v>1219.7791501348813</v>
          </cell>
          <cell r="AN21">
            <v>1258.526733444088</v>
          </cell>
          <cell r="AO21">
            <v>1288.4784958829089</v>
          </cell>
          <cell r="AP21">
            <v>1181.3180058650403</v>
          </cell>
          <cell r="AQ21">
            <v>12275.232581780396</v>
          </cell>
          <cell r="AS21">
            <v>1001.577885615238</v>
          </cell>
          <cell r="AT21">
            <v>1676.581052013558</v>
          </cell>
          <cell r="AU21">
            <v>2180.9668998359925</v>
          </cell>
          <cell r="AV21">
            <v>3017.288287189551</v>
          </cell>
          <cell r="AW21">
            <v>3917.8431088520515</v>
          </cell>
          <cell r="AX21">
            <v>4932.2476565515135</v>
          </cell>
          <cell r="AY21">
            <v>6210.014693527348</v>
          </cell>
          <cell r="AZ21">
            <v>7327.130196453477</v>
          </cell>
          <cell r="BA21">
            <v>8546.909346588358</v>
          </cell>
          <cell r="BB21">
            <v>9805.436080032447</v>
          </cell>
          <cell r="BC21">
            <v>11093.914575915356</v>
          </cell>
          <cell r="BD21">
            <v>12275.232581780396</v>
          </cell>
          <cell r="CG21">
            <v>419.56169648400004</v>
          </cell>
          <cell r="CH21">
            <v>251.03073870000006</v>
          </cell>
          <cell r="CI21">
            <v>234.84818777</v>
          </cell>
          <cell r="CJ21">
            <v>276.52169888000003</v>
          </cell>
          <cell r="CK21">
            <v>185.00790616</v>
          </cell>
          <cell r="CL21">
            <v>297.44740116</v>
          </cell>
          <cell r="CM21">
            <v>398.9202056</v>
          </cell>
          <cell r="CN21">
            <v>385.01919253</v>
          </cell>
          <cell r="CO21">
            <v>551.18365393</v>
          </cell>
          <cell r="CP21">
            <v>312.82801613235466</v>
          </cell>
          <cell r="CQ21">
            <v>364.86208971915414</v>
          </cell>
          <cell r="CR21">
            <v>411.078458</v>
          </cell>
          <cell r="CS21">
            <v>4088.3092450655085</v>
          </cell>
          <cell r="CU21">
            <v>419.56169648400004</v>
          </cell>
          <cell r="CV21">
            <v>670.5924351840001</v>
          </cell>
          <cell r="CW21">
            <v>905.4406229540001</v>
          </cell>
          <cell r="CX21">
            <v>1181.9623218340002</v>
          </cell>
          <cell r="CY21">
            <v>1366.9702279940002</v>
          </cell>
          <cell r="CZ21">
            <v>1664.4176291540002</v>
          </cell>
          <cell r="DA21">
            <v>2063.337834754</v>
          </cell>
          <cell r="DB21">
            <v>2448.357027284</v>
          </cell>
          <cell r="DC21">
            <v>2999.540681214</v>
          </cell>
          <cell r="DD21">
            <v>3312.3686973463546</v>
          </cell>
          <cell r="DE21">
            <v>3677.2307870655086</v>
          </cell>
          <cell r="DF21">
            <v>4088.3092450655085</v>
          </cell>
        </row>
        <row r="23">
          <cell r="D23">
            <v>126.99884450810507</v>
          </cell>
          <cell r="E23">
            <v>76.16414691428571</v>
          </cell>
          <cell r="F23">
            <v>188.78253959999995</v>
          </cell>
          <cell r="G23">
            <v>228.90938</v>
          </cell>
          <cell r="H23">
            <v>200.59722903302432</v>
          </cell>
          <cell r="I23">
            <v>281.25988144000286</v>
          </cell>
          <cell r="J23">
            <v>282.76514355750805</v>
          </cell>
          <cell r="K23">
            <v>282.77644446433777</v>
          </cell>
          <cell r="L23">
            <v>284.04112634345273</v>
          </cell>
          <cell r="M23">
            <v>276.59355527755304</v>
          </cell>
          <cell r="N23">
            <v>352.96481817496823</v>
          </cell>
          <cell r="O23">
            <v>289.63697340861916</v>
          </cell>
          <cell r="R23">
            <v>126.99884450810507</v>
          </cell>
          <cell r="S23">
            <v>203.16299142239077</v>
          </cell>
          <cell r="T23">
            <v>391.9455310223907</v>
          </cell>
          <cell r="U23">
            <v>620.8549110223908</v>
          </cell>
          <cell r="V23">
            <v>821.452140055415</v>
          </cell>
          <cell r="W23">
            <v>1102.712021495418</v>
          </cell>
          <cell r="X23">
            <v>1385.477165052926</v>
          </cell>
          <cell r="Y23">
            <v>1668.2536095172638</v>
          </cell>
          <cell r="Z23">
            <v>1952.2947358607166</v>
          </cell>
          <cell r="AA23">
            <v>2228.88829113827</v>
          </cell>
          <cell r="AB23">
            <v>2581.853109313238</v>
          </cell>
          <cell r="AC23">
            <v>2871.490082721857</v>
          </cell>
          <cell r="AE23">
            <v>258.12616592602626</v>
          </cell>
          <cell r="AF23">
            <v>279.1692758504537</v>
          </cell>
          <cell r="AG23">
            <v>262.95624694510536</v>
          </cell>
          <cell r="AH23">
            <v>286.8071576868998</v>
          </cell>
          <cell r="AI23">
            <v>201.26829403656697</v>
          </cell>
          <cell r="AJ23">
            <v>323.73609634498393</v>
          </cell>
          <cell r="AK23">
            <v>294.8611824203259</v>
          </cell>
          <cell r="AL23">
            <v>282.77644446433777</v>
          </cell>
          <cell r="AM23">
            <v>284.04112634345273</v>
          </cell>
          <cell r="AN23">
            <v>276.59355527755304</v>
          </cell>
          <cell r="AO23">
            <v>287.52275393841836</v>
          </cell>
          <cell r="AP23">
            <v>289.63697340861916</v>
          </cell>
          <cell r="AQ23">
            <v>3327.4952726427427</v>
          </cell>
          <cell r="AS23">
            <v>258.12616592602626</v>
          </cell>
          <cell r="AT23">
            <v>537.29544177648</v>
          </cell>
          <cell r="AU23">
            <v>800.2516887215853</v>
          </cell>
          <cell r="AV23">
            <v>1087.0588464084851</v>
          </cell>
          <cell r="AW23">
            <v>1288.327140445052</v>
          </cell>
          <cell r="AX23">
            <v>1612.063236790036</v>
          </cell>
          <cell r="AY23">
            <v>1906.924419210362</v>
          </cell>
          <cell r="AZ23">
            <v>2189.7008636746996</v>
          </cell>
          <cell r="BA23">
            <v>2473.741990018152</v>
          </cell>
          <cell r="BB23">
            <v>2750.3355452957053</v>
          </cell>
          <cell r="BC23">
            <v>3037.8582992341235</v>
          </cell>
          <cell r="BD23">
            <v>3327.4952726427427</v>
          </cell>
          <cell r="CG23">
            <v>126.45515919680004</v>
          </cell>
          <cell r="CH23">
            <v>138.8416041432</v>
          </cell>
          <cell r="CI23">
            <v>122.07321418319998</v>
          </cell>
          <cell r="CJ23">
            <v>122.12258486120004</v>
          </cell>
          <cell r="CK23">
            <v>29.12853154960001</v>
          </cell>
          <cell r="CL23">
            <v>154.4120392388</v>
          </cell>
          <cell r="CM23">
            <v>162.9264566496</v>
          </cell>
          <cell r="CN23">
            <v>132.04922981600004</v>
          </cell>
          <cell r="CO23">
            <v>261.3289768628</v>
          </cell>
          <cell r="CP23">
            <v>184.05141813293915</v>
          </cell>
          <cell r="CQ23">
            <v>222.0109925033314</v>
          </cell>
          <cell r="CR23">
            <v>119.6384</v>
          </cell>
          <cell r="CS23">
            <v>1775.0386071374705</v>
          </cell>
          <cell r="CU23">
            <v>126.45515919680004</v>
          </cell>
          <cell r="CV23">
            <v>265.29676334000004</v>
          </cell>
          <cell r="CW23">
            <v>387.3699775232</v>
          </cell>
          <cell r="CX23">
            <v>509.49256238440006</v>
          </cell>
          <cell r="CY23">
            <v>538.6210939340001</v>
          </cell>
          <cell r="CZ23">
            <v>693.0331331728</v>
          </cell>
          <cell r="DA23">
            <v>855.9595898224001</v>
          </cell>
          <cell r="DB23">
            <v>988.0088196384002</v>
          </cell>
          <cell r="DC23">
            <v>1249.3377965012</v>
          </cell>
          <cell r="DD23">
            <v>1433.389214634139</v>
          </cell>
          <cell r="DE23">
            <v>1655.4002071374705</v>
          </cell>
          <cell r="DF23">
            <v>1775.0386071374705</v>
          </cell>
        </row>
        <row r="24">
          <cell r="D24">
            <v>338.56276186268167</v>
          </cell>
          <cell r="E24">
            <v>115.9661560078663</v>
          </cell>
          <cell r="F24">
            <v>162.67716474061527</v>
          </cell>
          <cell r="G24">
            <v>152.467040529491</v>
          </cell>
          <cell r="H24">
            <v>247.85586345164208</v>
          </cell>
          <cell r="I24">
            <v>205.35978004573224</v>
          </cell>
          <cell r="J24">
            <v>223.23776927099436</v>
          </cell>
          <cell r="K24">
            <v>383.4120350780745</v>
          </cell>
          <cell r="L24">
            <v>409.7051596918961</v>
          </cell>
          <cell r="M24">
            <v>348.947227542248</v>
          </cell>
          <cell r="N24">
            <v>315.49210507413005</v>
          </cell>
          <cell r="O24">
            <v>285.50941284726395</v>
          </cell>
          <cell r="R24">
            <v>338.56276186268167</v>
          </cell>
          <cell r="S24">
            <v>454.52891787054796</v>
          </cell>
          <cell r="T24">
            <v>617.2060826111632</v>
          </cell>
          <cell r="U24">
            <v>769.6731231406542</v>
          </cell>
          <cell r="V24">
            <v>1017.5289865922963</v>
          </cell>
          <cell r="W24">
            <v>1222.8887666380285</v>
          </cell>
          <cell r="X24">
            <v>1446.126535909023</v>
          </cell>
          <cell r="Y24">
            <v>1829.5385709870975</v>
          </cell>
          <cell r="Z24">
            <v>2239.2437306789934</v>
          </cell>
          <cell r="AA24">
            <v>2588.1909582212415</v>
          </cell>
          <cell r="AB24">
            <v>2903.6830632953715</v>
          </cell>
          <cell r="AC24">
            <v>3189.1924761426353</v>
          </cell>
          <cell r="AE24">
            <v>345.3237745269519</v>
          </cell>
          <cell r="AF24">
            <v>213.12823590449213</v>
          </cell>
          <cell r="AG24">
            <v>150.5100196294435</v>
          </cell>
          <cell r="AH24">
            <v>282.1225257853631</v>
          </cell>
          <cell r="AI24">
            <v>300.89743147619356</v>
          </cell>
          <cell r="AJ24">
            <v>309.69602288055347</v>
          </cell>
          <cell r="AK24">
            <v>447.63044377495436</v>
          </cell>
          <cell r="AL24">
            <v>374.2002687432646</v>
          </cell>
          <cell r="AM24">
            <v>432.7142420476839</v>
          </cell>
          <cell r="AN24">
            <v>442.31026936892204</v>
          </cell>
          <cell r="AO24">
            <v>465.7254522516133</v>
          </cell>
          <cell r="AP24">
            <v>405.08356161311474</v>
          </cell>
          <cell r="AQ24">
            <v>4169.34224800255</v>
          </cell>
          <cell r="AS24">
            <v>345.3237745269519</v>
          </cell>
          <cell r="AT24">
            <v>558.452010431444</v>
          </cell>
          <cell r="AU24">
            <v>708.9620300608875</v>
          </cell>
          <cell r="AV24">
            <v>991.0845558462506</v>
          </cell>
          <cell r="AW24">
            <v>1291.9819873224442</v>
          </cell>
          <cell r="AX24">
            <v>1601.6780102029977</v>
          </cell>
          <cell r="AY24">
            <v>2049.308453977952</v>
          </cell>
          <cell r="AZ24">
            <v>2423.5087227212166</v>
          </cell>
          <cell r="BA24">
            <v>2856.2229647689005</v>
          </cell>
          <cell r="BB24">
            <v>3298.5332341378225</v>
          </cell>
          <cell r="BC24">
            <v>3764.2586863894358</v>
          </cell>
          <cell r="BD24">
            <v>4169.34224800255</v>
          </cell>
          <cell r="CG24">
            <v>71.25774807200006</v>
          </cell>
          <cell r="CH24">
            <v>37.180736683999996</v>
          </cell>
          <cell r="CI24">
            <v>18.596783798600008</v>
          </cell>
          <cell r="CJ24">
            <v>42.63809418399999</v>
          </cell>
          <cell r="CK24">
            <v>27.154266607999986</v>
          </cell>
          <cell r="CL24">
            <v>23.21048746800001</v>
          </cell>
          <cell r="CM24">
            <v>70.83764027200007</v>
          </cell>
          <cell r="CN24">
            <v>57.64962781199998</v>
          </cell>
          <cell r="CO24">
            <v>66.009913424</v>
          </cell>
          <cell r="CP24">
            <v>24.905348654885902</v>
          </cell>
          <cell r="CQ24">
            <v>41.872653531355944</v>
          </cell>
          <cell r="CR24">
            <v>97.06885999999999</v>
          </cell>
          <cell r="CS24">
            <v>578.3821605088418</v>
          </cell>
          <cell r="CU24">
            <v>71.25774807200006</v>
          </cell>
          <cell r="CV24">
            <v>108.43848475600005</v>
          </cell>
          <cell r="CW24">
            <v>127.03526855460007</v>
          </cell>
          <cell r="CX24">
            <v>169.67336273860005</v>
          </cell>
          <cell r="CY24">
            <v>196.82762934660002</v>
          </cell>
          <cell r="CZ24">
            <v>220.03811681460002</v>
          </cell>
          <cell r="DA24">
            <v>290.87575708660006</v>
          </cell>
          <cell r="DB24">
            <v>348.5253848986</v>
          </cell>
          <cell r="DC24">
            <v>414.5352983226</v>
          </cell>
          <cell r="DD24">
            <v>439.4406469774859</v>
          </cell>
          <cell r="DE24">
            <v>481.31330050884185</v>
          </cell>
          <cell r="DF24">
            <v>578.3821605088418</v>
          </cell>
        </row>
        <row r="25">
          <cell r="D25">
            <v>7.758685052478361</v>
          </cell>
          <cell r="E25">
            <v>35.82578279999999</v>
          </cell>
          <cell r="F25">
            <v>-0.33255599999999996</v>
          </cell>
          <cell r="G25">
            <v>16.44797318590397</v>
          </cell>
          <cell r="H25">
            <v>18.711637632803633</v>
          </cell>
          <cell r="I25">
            <v>7.898528640616969</v>
          </cell>
          <cell r="J25">
            <v>21.969906943276854</v>
          </cell>
          <cell r="K25">
            <v>29.868435583893813</v>
          </cell>
          <cell r="L25">
            <v>17.14901737721001</v>
          </cell>
          <cell r="M25">
            <v>4.820889566066842</v>
          </cell>
          <cell r="N25">
            <v>18.08233520839935</v>
          </cell>
          <cell r="O25">
            <v>17.14901737721001</v>
          </cell>
          <cell r="R25">
            <v>7.758685052478361</v>
          </cell>
          <cell r="S25">
            <v>43.584467852478355</v>
          </cell>
          <cell r="T25">
            <v>43.25191185247836</v>
          </cell>
          <cell r="U25">
            <v>59.69988503838233</v>
          </cell>
          <cell r="V25">
            <v>78.41152267118596</v>
          </cell>
          <cell r="W25">
            <v>86.31005131180294</v>
          </cell>
          <cell r="X25">
            <v>108.27995825507979</v>
          </cell>
          <cell r="Y25">
            <v>138.14839383897362</v>
          </cell>
          <cell r="Z25">
            <v>155.29741121618363</v>
          </cell>
          <cell r="AA25">
            <v>160.1183007822505</v>
          </cell>
          <cell r="AB25">
            <v>178.20063599064983</v>
          </cell>
          <cell r="AC25">
            <v>195.34965336785984</v>
          </cell>
          <cell r="AE25">
            <v>0</v>
          </cell>
          <cell r="AF25">
            <v>31.825346199016025</v>
          </cell>
          <cell r="AG25">
            <v>0</v>
          </cell>
          <cell r="AH25">
            <v>31.825346199016025</v>
          </cell>
          <cell r="AI25">
            <v>0</v>
          </cell>
          <cell r="AJ25">
            <v>31.825346199016025</v>
          </cell>
          <cell r="AK25">
            <v>0</v>
          </cell>
          <cell r="AL25">
            <v>31.825346199016025</v>
          </cell>
          <cell r="AM25">
            <v>0</v>
          </cell>
          <cell r="AN25">
            <v>31.825346199016025</v>
          </cell>
          <cell r="AO25">
            <v>0</v>
          </cell>
          <cell r="AP25">
            <v>31.825346199016025</v>
          </cell>
          <cell r="AQ25">
            <v>190.95207719409615</v>
          </cell>
          <cell r="AS25">
            <v>0</v>
          </cell>
          <cell r="AT25">
            <v>31.825346199016025</v>
          </cell>
          <cell r="AU25">
            <v>31.825346199016025</v>
          </cell>
          <cell r="AV25">
            <v>63.65069239803205</v>
          </cell>
          <cell r="AW25">
            <v>63.65069239803205</v>
          </cell>
          <cell r="AX25">
            <v>95.47603859704807</v>
          </cell>
          <cell r="AY25">
            <v>95.47603859704807</v>
          </cell>
          <cell r="AZ25">
            <v>127.3013847960641</v>
          </cell>
          <cell r="BA25">
            <v>127.3013847960641</v>
          </cell>
          <cell r="BB25">
            <v>159.12673099508012</v>
          </cell>
          <cell r="BC25">
            <v>159.12673099508012</v>
          </cell>
          <cell r="BD25">
            <v>190.95207719409615</v>
          </cell>
          <cell r="CG25">
            <v>27.21692369846154</v>
          </cell>
          <cell r="CH25">
            <v>-0.273154</v>
          </cell>
          <cell r="CI25">
            <v>25.04033864051282</v>
          </cell>
          <cell r="CJ25">
            <v>6.876694012820512</v>
          </cell>
          <cell r="CK25">
            <v>9.619047092307692</v>
          </cell>
          <cell r="CL25">
            <v>13.058112688205128</v>
          </cell>
          <cell r="CM25">
            <v>10.691694012820513</v>
          </cell>
          <cell r="CN25">
            <v>34.89676970589745</v>
          </cell>
          <cell r="CO25">
            <v>16.904888312307698</v>
          </cell>
          <cell r="CP25">
            <v>25.111188662562824</v>
          </cell>
          <cell r="CQ25">
            <v>21.309498784139176</v>
          </cell>
          <cell r="CR25">
            <v>15.959671</v>
          </cell>
          <cell r="CS25">
            <v>206.41167261003534</v>
          </cell>
          <cell r="CU25">
            <v>27.21692369846154</v>
          </cell>
          <cell r="CV25">
            <v>26.943769698461537</v>
          </cell>
          <cell r="CW25">
            <v>51.98410833897436</v>
          </cell>
          <cell r="CX25">
            <v>58.860802351794874</v>
          </cell>
          <cell r="CY25">
            <v>68.47984944410257</v>
          </cell>
          <cell r="CZ25">
            <v>81.5379621323077</v>
          </cell>
          <cell r="DA25">
            <v>92.22965614512822</v>
          </cell>
          <cell r="DB25">
            <v>127.12642585102566</v>
          </cell>
          <cell r="DC25">
            <v>144.03131416333335</v>
          </cell>
          <cell r="DD25">
            <v>169.14250282589617</v>
          </cell>
          <cell r="DE25">
            <v>190.45200161003535</v>
          </cell>
          <cell r="DF25">
            <v>206.41167261003534</v>
          </cell>
        </row>
        <row r="26">
          <cell r="D26">
            <v>473.32029142326513</v>
          </cell>
          <cell r="E26">
            <v>227.95608572215198</v>
          </cell>
          <cell r="F26">
            <v>351.1271483406152</v>
          </cell>
          <cell r="G26">
            <v>397.82439371539493</v>
          </cell>
          <cell r="H26">
            <v>467.16473011747</v>
          </cell>
          <cell r="I26">
            <v>494.51819012635207</v>
          </cell>
          <cell r="J26">
            <v>527.9728197717793</v>
          </cell>
          <cell r="K26">
            <v>696.0569151263062</v>
          </cell>
          <cell r="L26">
            <v>710.8953034125589</v>
          </cell>
          <cell r="M26">
            <v>630.3616723858679</v>
          </cell>
          <cell r="N26">
            <v>686.5392584574977</v>
          </cell>
          <cell r="O26">
            <v>592.2954036330931</v>
          </cell>
          <cell r="R26">
            <v>473.32029142326513</v>
          </cell>
          <cell r="S26">
            <v>701.2763771454171</v>
          </cell>
          <cell r="T26">
            <v>1052.4035254860323</v>
          </cell>
          <cell r="U26">
            <v>1450.2279192014273</v>
          </cell>
          <cell r="V26">
            <v>1917.3926493188974</v>
          </cell>
          <cell r="W26">
            <v>2411.9108394452496</v>
          </cell>
          <cell r="X26">
            <v>2939.883659217029</v>
          </cell>
          <cell r="Y26">
            <v>3635.9405743433354</v>
          </cell>
          <cell r="Z26">
            <v>4346.835877755894</v>
          </cell>
          <cell r="AA26">
            <v>4977.197550141762</v>
          </cell>
          <cell r="AB26">
            <v>5663.736808599259</v>
          </cell>
          <cell r="AC26">
            <v>6256.032212232352</v>
          </cell>
          <cell r="AE26">
            <v>603.4499404529781</v>
          </cell>
          <cell r="AF26">
            <v>524.1228579539619</v>
          </cell>
          <cell r="AG26">
            <v>413.46626657454885</v>
          </cell>
          <cell r="AH26">
            <v>600.755029671279</v>
          </cell>
          <cell r="AI26">
            <v>502.16572551276056</v>
          </cell>
          <cell r="AJ26">
            <v>665.2574654245535</v>
          </cell>
          <cell r="AK26">
            <v>742.4916261952803</v>
          </cell>
          <cell r="AL26">
            <v>688.8020594066185</v>
          </cell>
          <cell r="AM26">
            <v>716.7553683911367</v>
          </cell>
          <cell r="AN26">
            <v>750.7291708454911</v>
          </cell>
          <cell r="AO26">
            <v>753.2482061900316</v>
          </cell>
          <cell r="AP26">
            <v>726.54588122075</v>
          </cell>
          <cell r="AQ26">
            <v>7687.789597839391</v>
          </cell>
          <cell r="AS26">
            <v>603.4499404529781</v>
          </cell>
          <cell r="AT26">
            <v>1127.57279840694</v>
          </cell>
          <cell r="AU26">
            <v>1541.0390649814888</v>
          </cell>
          <cell r="AV26">
            <v>2141.794094652768</v>
          </cell>
          <cell r="AW26">
            <v>2643.9598201655285</v>
          </cell>
          <cell r="AX26">
            <v>3309.217285590082</v>
          </cell>
          <cell r="AY26">
            <v>4051.7089117853625</v>
          </cell>
          <cell r="AZ26">
            <v>4740.510971191981</v>
          </cell>
          <cell r="BA26">
            <v>5457.266339583118</v>
          </cell>
          <cell r="BB26">
            <v>6207.995510428609</v>
          </cell>
          <cell r="BC26">
            <v>6961.243716618641</v>
          </cell>
          <cell r="BD26">
            <v>7687.789597839391</v>
          </cell>
          <cell r="CG26">
            <v>224.92983096726164</v>
          </cell>
          <cell r="CH26">
            <v>175.74918682719996</v>
          </cell>
          <cell r="CI26">
            <v>165.7103366223128</v>
          </cell>
          <cell r="CJ26">
            <v>171.63737305802053</v>
          </cell>
          <cell r="CK26">
            <v>65.9018452499077</v>
          </cell>
          <cell r="CL26">
            <v>190.68063939500513</v>
          </cell>
          <cell r="CM26">
            <v>244.45579093442058</v>
          </cell>
          <cell r="CN26">
            <v>224.59562733389745</v>
          </cell>
          <cell r="CO26">
            <v>344.2437785991077</v>
          </cell>
          <cell r="CP26">
            <v>234.06795545038787</v>
          </cell>
          <cell r="CQ26">
            <v>285.1931448188265</v>
          </cell>
          <cell r="CR26">
            <v>232.66693099999998</v>
          </cell>
          <cell r="CS26">
            <v>2559.8324402563476</v>
          </cell>
          <cell r="CU26">
            <v>224.92983096726164</v>
          </cell>
          <cell r="CV26">
            <v>400.67901779446163</v>
          </cell>
          <cell r="CW26">
            <v>566.3893544167745</v>
          </cell>
          <cell r="CX26">
            <v>738.026727474795</v>
          </cell>
          <cell r="CY26">
            <v>803.9285727247027</v>
          </cell>
          <cell r="CZ26">
            <v>994.6092121197078</v>
          </cell>
          <cell r="DA26">
            <v>1239.0650030541283</v>
          </cell>
          <cell r="DB26">
            <v>1463.6606303880258</v>
          </cell>
          <cell r="DC26">
            <v>1807.9044089871336</v>
          </cell>
          <cell r="DD26">
            <v>2041.9723644375215</v>
          </cell>
          <cell r="DE26">
            <v>2327.165509256348</v>
          </cell>
          <cell r="DF26">
            <v>2559.8324402563476</v>
          </cell>
        </row>
        <row r="28">
          <cell r="D28">
            <v>27.74593327433628</v>
          </cell>
          <cell r="E28">
            <v>18.844839999999998</v>
          </cell>
          <cell r="F28">
            <v>50.69271769911504</v>
          </cell>
          <cell r="G28">
            <v>71.4013708141593</v>
          </cell>
          <cell r="H28">
            <v>57.12369861356932</v>
          </cell>
          <cell r="I28">
            <v>80.32846035398231</v>
          </cell>
          <cell r="J28">
            <v>80.92885029498524</v>
          </cell>
          <cell r="K28">
            <v>78.06926109144544</v>
          </cell>
          <cell r="L28">
            <v>78.45920507374632</v>
          </cell>
          <cell r="M28">
            <v>76.16286828908554</v>
          </cell>
          <cell r="N28">
            <v>96.65040132743361</v>
          </cell>
          <cell r="O28">
            <v>80.17991026548673</v>
          </cell>
          <cell r="R28">
            <v>27.74593327433628</v>
          </cell>
          <cell r="S28">
            <v>46.59077327433628</v>
          </cell>
          <cell r="T28">
            <v>97.28349097345132</v>
          </cell>
          <cell r="U28">
            <v>168.68486178761063</v>
          </cell>
          <cell r="V28">
            <v>225.80856040117993</v>
          </cell>
          <cell r="W28">
            <v>306.1370207551622</v>
          </cell>
          <cell r="X28">
            <v>387.06587105014745</v>
          </cell>
          <cell r="Y28">
            <v>465.13513214159286</v>
          </cell>
          <cell r="Z28">
            <v>543.5943372153392</v>
          </cell>
          <cell r="AA28">
            <v>619.7572055044247</v>
          </cell>
          <cell r="AB28">
            <v>716.4076068318584</v>
          </cell>
          <cell r="AC28">
            <v>796.5875170973451</v>
          </cell>
          <cell r="AE28">
            <v>71.71255522123894</v>
          </cell>
          <cell r="AF28">
            <v>78.07545067846607</v>
          </cell>
          <cell r="AG28">
            <v>75.36131676991151</v>
          </cell>
          <cell r="AH28">
            <v>80.87314401179941</v>
          </cell>
          <cell r="AI28">
            <v>56.622342064896756</v>
          </cell>
          <cell r="AJ28">
            <v>90.4670038938053</v>
          </cell>
          <cell r="AK28">
            <v>81.7953924778761</v>
          </cell>
          <cell r="AL28">
            <v>78.06926109144544</v>
          </cell>
          <cell r="AM28">
            <v>78.45920507374632</v>
          </cell>
          <cell r="AN28">
            <v>76.16286828908554</v>
          </cell>
          <cell r="AO28">
            <v>81.1764337758112</v>
          </cell>
          <cell r="AP28">
            <v>80.17991026548673</v>
          </cell>
          <cell r="AQ28">
            <v>928.9548836135693</v>
          </cell>
          <cell r="AS28">
            <v>71.71255522123894</v>
          </cell>
          <cell r="AT28">
            <v>149.788005899705</v>
          </cell>
          <cell r="AU28">
            <v>225.14932266961654</v>
          </cell>
          <cell r="AV28">
            <v>306.02246668141595</v>
          </cell>
          <cell r="AW28">
            <v>362.6448087463127</v>
          </cell>
          <cell r="AX28">
            <v>453.11181264011805</v>
          </cell>
          <cell r="AY28">
            <v>534.9072051179942</v>
          </cell>
          <cell r="AZ28">
            <v>612.9764662094396</v>
          </cell>
          <cell r="BA28">
            <v>691.4356712831859</v>
          </cell>
          <cell r="BB28">
            <v>767.5985395722714</v>
          </cell>
          <cell r="BC28">
            <v>848.7749733480827</v>
          </cell>
          <cell r="BD28">
            <v>928.9548836135693</v>
          </cell>
          <cell r="CG28">
            <v>38.788831377245515</v>
          </cell>
          <cell r="CH28">
            <v>51.55510718562874</v>
          </cell>
          <cell r="CI28">
            <v>47.64468323353294</v>
          </cell>
          <cell r="CJ28">
            <v>43.6409108982036</v>
          </cell>
          <cell r="CK28">
            <v>14.66931137724551</v>
          </cell>
          <cell r="CL28">
            <v>53.02645053892217</v>
          </cell>
          <cell r="CM28">
            <v>14.312783473053893</v>
          </cell>
          <cell r="CN28">
            <v>7.017106706586834</v>
          </cell>
          <cell r="CO28">
            <v>22.571657982758623</v>
          </cell>
          <cell r="CP28">
            <v>25.46435808383234</v>
          </cell>
          <cell r="CQ28">
            <v>17.801749461077844</v>
          </cell>
          <cell r="CR28">
            <v>10.529399999999999</v>
          </cell>
          <cell r="CS28">
            <v>347.02235031808806</v>
          </cell>
          <cell r="CU28">
            <v>38.788831377245515</v>
          </cell>
          <cell r="CV28">
            <v>90.34393856287426</v>
          </cell>
          <cell r="CW28">
            <v>137.9886217964072</v>
          </cell>
          <cell r="CX28">
            <v>181.6295326946108</v>
          </cell>
          <cell r="CY28">
            <v>196.2988440718563</v>
          </cell>
          <cell r="CZ28">
            <v>249.32529461077849</v>
          </cell>
          <cell r="DA28">
            <v>263.6380780838324</v>
          </cell>
          <cell r="DB28">
            <v>270.65518479041924</v>
          </cell>
          <cell r="DC28">
            <v>293.22684277317785</v>
          </cell>
          <cell r="DD28">
            <v>318.6912008570102</v>
          </cell>
          <cell r="DE28">
            <v>336.49295031808805</v>
          </cell>
          <cell r="DF28">
            <v>347.02235031808806</v>
          </cell>
        </row>
        <row r="29">
          <cell r="D29">
            <v>172.91796054441988</v>
          </cell>
          <cell r="E29">
            <v>3.734422902704029</v>
          </cell>
          <cell r="F29">
            <v>75.55446536322516</v>
          </cell>
          <cell r="G29">
            <v>73.75808682556539</v>
          </cell>
          <cell r="H29">
            <v>61.99646072763027</v>
          </cell>
          <cell r="I29">
            <v>75.47480576755162</v>
          </cell>
          <cell r="J29">
            <v>82.92341551622417</v>
          </cell>
          <cell r="K29">
            <v>104.31125863284167</v>
          </cell>
          <cell r="L29">
            <v>118.45231769439528</v>
          </cell>
          <cell r="M29">
            <v>99.64135147453293</v>
          </cell>
          <cell r="N29">
            <v>87.78879839685348</v>
          </cell>
          <cell r="O29">
            <v>76.0101528810226</v>
          </cell>
          <cell r="R29">
            <v>172.91796054441988</v>
          </cell>
          <cell r="S29">
            <v>176.65238344712392</v>
          </cell>
          <cell r="T29">
            <v>252.20684881034907</v>
          </cell>
          <cell r="U29">
            <v>325.96493563591446</v>
          </cell>
          <cell r="V29">
            <v>387.96139636354474</v>
          </cell>
          <cell r="W29">
            <v>463.43620213109637</v>
          </cell>
          <cell r="X29">
            <v>546.3596176473205</v>
          </cell>
          <cell r="Y29">
            <v>650.6708762801622</v>
          </cell>
          <cell r="Z29">
            <v>769.1231939745576</v>
          </cell>
          <cell r="AA29">
            <v>868.7645454490905</v>
          </cell>
          <cell r="AB29">
            <v>956.553343845944</v>
          </cell>
          <cell r="AC29">
            <v>1032.5634967269666</v>
          </cell>
          <cell r="AE29">
            <v>117.75603876074047</v>
          </cell>
          <cell r="AF29">
            <v>66.52856436346309</v>
          </cell>
          <cell r="AG29">
            <v>51.74753867439266</v>
          </cell>
          <cell r="AH29">
            <v>82.40477009567697</v>
          </cell>
          <cell r="AI29">
            <v>87.00855147042927</v>
          </cell>
          <cell r="AJ29">
            <v>88.42890261209783</v>
          </cell>
          <cell r="AK29">
            <v>120.93400889743177</v>
          </cell>
          <cell r="AL29">
            <v>98.31114753956172</v>
          </cell>
          <cell r="AM29">
            <v>114.47379567602643</v>
          </cell>
          <cell r="AN29">
            <v>114.18160643697868</v>
          </cell>
          <cell r="AO29">
            <v>119.45831392433972</v>
          </cell>
          <cell r="AP29">
            <v>104.75779504283679</v>
          </cell>
          <cell r="AQ29">
            <v>1165.9910334939752</v>
          </cell>
          <cell r="AS29">
            <v>117.75603876074047</v>
          </cell>
          <cell r="AT29">
            <v>184.28460312420356</v>
          </cell>
          <cell r="AU29">
            <v>236.03214179859623</v>
          </cell>
          <cell r="AV29">
            <v>318.4369118942732</v>
          </cell>
          <cell r="AW29">
            <v>405.44546336470245</v>
          </cell>
          <cell r="AX29">
            <v>493.8743659768003</v>
          </cell>
          <cell r="AY29">
            <v>614.8083748742321</v>
          </cell>
          <cell r="AZ29">
            <v>713.1195224137938</v>
          </cell>
          <cell r="BA29">
            <v>827.5933180898202</v>
          </cell>
          <cell r="BB29">
            <v>941.7749245267988</v>
          </cell>
          <cell r="BC29">
            <v>1061.2332384511385</v>
          </cell>
          <cell r="BD29">
            <v>1165.9910334939752</v>
          </cell>
          <cell r="CG29">
            <v>18.652293389728097</v>
          </cell>
          <cell r="CH29">
            <v>16.784077516616318</v>
          </cell>
          <cell r="CI29">
            <v>16.73227189123867</v>
          </cell>
          <cell r="CJ29">
            <v>17.652823323262844</v>
          </cell>
          <cell r="CK29">
            <v>17.291009184290033</v>
          </cell>
          <cell r="CL29">
            <v>17.320717776435046</v>
          </cell>
          <cell r="CM29">
            <v>18.613456459214504</v>
          </cell>
          <cell r="CN29">
            <v>18.078203891238672</v>
          </cell>
          <cell r="CO29">
            <v>18.347240918429005</v>
          </cell>
          <cell r="CP29">
            <v>19.075</v>
          </cell>
          <cell r="CQ29">
            <v>18.312</v>
          </cell>
          <cell r="CR29">
            <v>189.33158300000002</v>
          </cell>
          <cell r="CS29">
            <v>386.19067735045326</v>
          </cell>
          <cell r="CU29">
            <v>18.652293389728097</v>
          </cell>
          <cell r="CV29">
            <v>35.436370906344415</v>
          </cell>
          <cell r="CW29">
            <v>52.16864279758309</v>
          </cell>
          <cell r="CX29">
            <v>69.82146612084594</v>
          </cell>
          <cell r="CY29">
            <v>87.11247530513597</v>
          </cell>
          <cell r="CZ29">
            <v>104.43319308157102</v>
          </cell>
          <cell r="DA29">
            <v>123.04664954078552</v>
          </cell>
          <cell r="DB29">
            <v>141.1248534320242</v>
          </cell>
          <cell r="DC29">
            <v>159.4720943504532</v>
          </cell>
          <cell r="DD29">
            <v>178.5470943504532</v>
          </cell>
          <cell r="DE29">
            <v>196.8590943504532</v>
          </cell>
          <cell r="DF29">
            <v>386.19067735045326</v>
          </cell>
        </row>
        <row r="30">
          <cell r="D30">
            <v>4.0080916</v>
          </cell>
          <cell r="E30">
            <v>11.354137210796916</v>
          </cell>
          <cell r="F30">
            <v>0</v>
          </cell>
          <cell r="G30">
            <v>4.587453084832905</v>
          </cell>
          <cell r="H30">
            <v>4.032149903598972</v>
          </cell>
          <cell r="I30">
            <v>2.060919023136247</v>
          </cell>
          <cell r="J30">
            <v>6.449913239074551</v>
          </cell>
          <cell r="K30">
            <v>8.510832262210798</v>
          </cell>
          <cell r="L30">
            <v>4.388994215938304</v>
          </cell>
          <cell r="M30">
            <v>2.060919023136247</v>
          </cell>
          <cell r="N30">
            <v>4.255416131105399</v>
          </cell>
          <cell r="O30">
            <v>4.388994215938304</v>
          </cell>
          <cell r="R30">
            <v>4.0080916</v>
          </cell>
          <cell r="S30">
            <v>15.362228810796916</v>
          </cell>
          <cell r="T30">
            <v>15.362228810796916</v>
          </cell>
          <cell r="U30">
            <v>19.949681895629823</v>
          </cell>
          <cell r="V30">
            <v>23.981831799228793</v>
          </cell>
          <cell r="W30">
            <v>26.04275082236504</v>
          </cell>
          <cell r="X30">
            <v>32.49266406143959</v>
          </cell>
          <cell r="Y30">
            <v>41.00349632365039</v>
          </cell>
          <cell r="Z30">
            <v>45.39249053958869</v>
          </cell>
          <cell r="AA30">
            <v>47.45340956272494</v>
          </cell>
          <cell r="AB30">
            <v>51.70882569383034</v>
          </cell>
          <cell r="AC30">
            <v>56.097819909768646</v>
          </cell>
          <cell r="AE30">
            <v>0</v>
          </cell>
          <cell r="AF30">
            <v>13.647860699999999</v>
          </cell>
          <cell r="AG30">
            <v>0</v>
          </cell>
          <cell r="AH30">
            <v>13.647860699999999</v>
          </cell>
          <cell r="AI30">
            <v>0</v>
          </cell>
          <cell r="AJ30">
            <v>13.647860699999999</v>
          </cell>
          <cell r="AK30">
            <v>0</v>
          </cell>
          <cell r="AL30">
            <v>13.647860699999999</v>
          </cell>
          <cell r="AM30">
            <v>0</v>
          </cell>
          <cell r="AN30">
            <v>13.647860699999999</v>
          </cell>
          <cell r="AO30">
            <v>0</v>
          </cell>
          <cell r="AP30">
            <v>13.647860699999999</v>
          </cell>
          <cell r="AQ30">
            <v>81.88716419999999</v>
          </cell>
          <cell r="AS30">
            <v>0</v>
          </cell>
          <cell r="AT30">
            <v>13.647860699999999</v>
          </cell>
          <cell r="AU30">
            <v>13.647860699999999</v>
          </cell>
          <cell r="AV30">
            <v>27.295721399999998</v>
          </cell>
          <cell r="AW30">
            <v>27.295721399999998</v>
          </cell>
          <cell r="AX30">
            <v>40.9435821</v>
          </cell>
          <cell r="AY30">
            <v>40.9435821</v>
          </cell>
          <cell r="AZ30">
            <v>54.591442799999996</v>
          </cell>
          <cell r="BA30">
            <v>54.591442799999996</v>
          </cell>
          <cell r="BB30">
            <v>68.23930349999999</v>
          </cell>
          <cell r="BC30">
            <v>68.23930349999999</v>
          </cell>
          <cell r="BD30">
            <v>81.88716419999999</v>
          </cell>
          <cell r="CG30">
            <v>10.969240153846155</v>
          </cell>
          <cell r="CH30">
            <v>0</v>
          </cell>
          <cell r="CI30">
            <v>15.485857782051283</v>
          </cell>
          <cell r="CJ30">
            <v>2.5715545512820515</v>
          </cell>
          <cell r="CK30">
            <v>5.44805476923077</v>
          </cell>
          <cell r="CL30">
            <v>5.759662012820513</v>
          </cell>
          <cell r="CM30">
            <v>25.843054551282055</v>
          </cell>
          <cell r="CN30">
            <v>23.334865193589746</v>
          </cell>
          <cell r="CO30">
            <v>8.32448846923077</v>
          </cell>
          <cell r="CP30">
            <v>6.474060751256283</v>
          </cell>
          <cell r="CQ30">
            <v>8.689942154522614</v>
          </cell>
          <cell r="CR30">
            <v>38.855775</v>
          </cell>
          <cell r="CS30">
            <v>151.75655538911226</v>
          </cell>
          <cell r="CU30">
            <v>10.969240153846155</v>
          </cell>
          <cell r="CV30">
            <v>10.969240153846155</v>
          </cell>
          <cell r="CW30">
            <v>26.455097935897438</v>
          </cell>
          <cell r="CX30">
            <v>29.02665248717949</v>
          </cell>
          <cell r="CY30">
            <v>34.47470725641026</v>
          </cell>
          <cell r="CZ30">
            <v>40.234369269230776</v>
          </cell>
          <cell r="DA30">
            <v>66.07742382051283</v>
          </cell>
          <cell r="DB30">
            <v>89.41228901410258</v>
          </cell>
          <cell r="DC30">
            <v>97.73677748333336</v>
          </cell>
          <cell r="DD30">
            <v>104.21083823458964</v>
          </cell>
          <cell r="DE30">
            <v>112.90078038911226</v>
          </cell>
          <cell r="DF30">
            <v>151.75655538911226</v>
          </cell>
        </row>
        <row r="31">
          <cell r="D31">
            <v>204.67198541875615</v>
          </cell>
          <cell r="E31">
            <v>33.933400113500944</v>
          </cell>
          <cell r="F31">
            <v>126.24718306234021</v>
          </cell>
          <cell r="G31">
            <v>149.74691072455758</v>
          </cell>
          <cell r="H31">
            <v>123.15230924479856</v>
          </cell>
          <cell r="I31">
            <v>157.86418514467016</v>
          </cell>
          <cell r="J31">
            <v>170.30217905028397</v>
          </cell>
          <cell r="K31">
            <v>190.8913519864979</v>
          </cell>
          <cell r="L31">
            <v>201.3005169840799</v>
          </cell>
          <cell r="M31">
            <v>177.8651387867547</v>
          </cell>
          <cell r="N31">
            <v>188.6946158553925</v>
          </cell>
          <cell r="O31">
            <v>160.57905736244763</v>
          </cell>
          <cell r="R31">
            <v>204.67198541875615</v>
          </cell>
          <cell r="S31">
            <v>238.6053855322571</v>
          </cell>
          <cell r="T31">
            <v>364.8525685945973</v>
          </cell>
          <cell r="U31">
            <v>514.5994793191549</v>
          </cell>
          <cell r="V31">
            <v>637.7517885639534</v>
          </cell>
          <cell r="W31">
            <v>795.6159737086235</v>
          </cell>
          <cell r="X31">
            <v>965.9181527589075</v>
          </cell>
          <cell r="Y31">
            <v>1156.8095047454053</v>
          </cell>
          <cell r="Z31">
            <v>1358.1100217294852</v>
          </cell>
          <cell r="AA31">
            <v>1535.9751605162398</v>
          </cell>
          <cell r="AB31">
            <v>1724.6697763716325</v>
          </cell>
          <cell r="AC31">
            <v>1885.24883373408</v>
          </cell>
          <cell r="AE31">
            <v>189.4685939819794</v>
          </cell>
          <cell r="AF31">
            <v>158.25187574192915</v>
          </cell>
          <cell r="AG31">
            <v>127.10885544430417</v>
          </cell>
          <cell r="AH31">
            <v>176.92577480747636</v>
          </cell>
          <cell r="AI31">
            <v>143.63089353532604</v>
          </cell>
          <cell r="AJ31">
            <v>192.54376720590312</v>
          </cell>
          <cell r="AK31">
            <v>202.72940137530787</v>
          </cell>
          <cell r="AL31">
            <v>190.02826933100715</v>
          </cell>
          <cell r="AM31">
            <v>192.93300074977276</v>
          </cell>
          <cell r="AN31">
            <v>203.99233542606422</v>
          </cell>
          <cell r="AO31">
            <v>200.6347477001509</v>
          </cell>
          <cell r="AP31">
            <v>198.58556600832353</v>
          </cell>
          <cell r="AQ31">
            <v>2176.833081307545</v>
          </cell>
          <cell r="AS31">
            <v>189.4685939819794</v>
          </cell>
          <cell r="AT31">
            <v>347.72046972390854</v>
          </cell>
          <cell r="AU31">
            <v>474.8293251682127</v>
          </cell>
          <cell r="AV31">
            <v>651.7550999756891</v>
          </cell>
          <cell r="AW31">
            <v>795.3859935110152</v>
          </cell>
          <cell r="AX31">
            <v>987.9297607169183</v>
          </cell>
          <cell r="AY31">
            <v>1190.659162092226</v>
          </cell>
          <cell r="AZ31">
            <v>1380.6874314232332</v>
          </cell>
          <cell r="BA31">
            <v>1573.620432173006</v>
          </cell>
          <cell r="BB31">
            <v>1777.6127675990704</v>
          </cell>
          <cell r="BC31">
            <v>1978.2475152992213</v>
          </cell>
          <cell r="BD31">
            <v>2176.833081307545</v>
          </cell>
          <cell r="CG31">
            <v>68.41036492081977</v>
          </cell>
          <cell r="CH31">
            <v>68.33918470224506</v>
          </cell>
          <cell r="CI31">
            <v>79.8628129068229</v>
          </cell>
          <cell r="CJ31">
            <v>63.86528877274849</v>
          </cell>
          <cell r="CK31">
            <v>37.40837533076631</v>
          </cell>
          <cell r="CL31">
            <v>76.10683032817772</v>
          </cell>
          <cell r="CM31">
            <v>58.76929448355045</v>
          </cell>
          <cell r="CN31">
            <v>48.43017579141525</v>
          </cell>
          <cell r="CO31">
            <v>49.243387370418404</v>
          </cell>
          <cell r="CP31">
            <v>51.01341883508862</v>
          </cell>
          <cell r="CQ31">
            <v>44.80369161560046</v>
          </cell>
          <cell r="CR31">
            <v>238.71675800000003</v>
          </cell>
          <cell r="CS31">
            <v>884.9695830576534</v>
          </cell>
          <cell r="CU31">
            <v>68.41036492081977</v>
          </cell>
          <cell r="CV31">
            <v>136.74954962306484</v>
          </cell>
          <cell r="CW31">
            <v>216.61236252988772</v>
          </cell>
          <cell r="CX31">
            <v>280.4776513026362</v>
          </cell>
          <cell r="CY31">
            <v>317.88602663340254</v>
          </cell>
          <cell r="CZ31">
            <v>393.9928569615803</v>
          </cell>
          <cell r="DA31">
            <v>452.7621514451307</v>
          </cell>
          <cell r="DB31">
            <v>501.19232723654596</v>
          </cell>
          <cell r="DC31">
            <v>550.4357146069643</v>
          </cell>
          <cell r="DD31">
            <v>601.4491334420529</v>
          </cell>
          <cell r="DE31">
            <v>646.2528250576534</v>
          </cell>
          <cell r="DF31">
            <v>884.9695830576534</v>
          </cell>
        </row>
        <row r="33">
          <cell r="D33">
            <v>99.25291123376877</v>
          </cell>
          <cell r="E33">
            <v>57.31930691428572</v>
          </cell>
          <cell r="F33">
            <v>138.0898219008849</v>
          </cell>
          <cell r="G33">
            <v>157.5080091858407</v>
          </cell>
          <cell r="H33">
            <v>143.47353041945502</v>
          </cell>
          <cell r="I33">
            <v>200.93142108602055</v>
          </cell>
          <cell r="J33">
            <v>201.83629326252284</v>
          </cell>
          <cell r="K33">
            <v>204.70718337289236</v>
          </cell>
          <cell r="L33">
            <v>205.58192126970644</v>
          </cell>
          <cell r="M33">
            <v>200.43068698846747</v>
          </cell>
          <cell r="N33">
            <v>256.3144168475346</v>
          </cell>
          <cell r="O33">
            <v>209.45706314313244</v>
          </cell>
          <cell r="R33">
            <v>99.25291123376877</v>
          </cell>
          <cell r="S33">
            <v>156.5722181480545</v>
          </cell>
          <cell r="T33">
            <v>294.6620400489394</v>
          </cell>
          <cell r="U33">
            <v>452.1700492347801</v>
          </cell>
          <cell r="V33">
            <v>595.643579654235</v>
          </cell>
          <cell r="W33">
            <v>796.5750007402556</v>
          </cell>
          <cell r="X33">
            <v>998.4112940027785</v>
          </cell>
          <cell r="Y33">
            <v>1203.1184773756709</v>
          </cell>
          <cell r="Z33">
            <v>1408.7003986453774</v>
          </cell>
          <cell r="AA33">
            <v>1609.1310856338448</v>
          </cell>
          <cell r="AB33">
            <v>1865.4455024813794</v>
          </cell>
          <cell r="AC33">
            <v>2074.9025656245117</v>
          </cell>
          <cell r="AE33">
            <v>186.4136107047873</v>
          </cell>
          <cell r="AF33">
            <v>201.09382517198762</v>
          </cell>
          <cell r="AG33">
            <v>187.59493017519384</v>
          </cell>
          <cell r="AH33">
            <v>205.93401367510043</v>
          </cell>
          <cell r="AI33">
            <v>144.6459519716702</v>
          </cell>
          <cell r="AJ33">
            <v>233.2690924511786</v>
          </cell>
          <cell r="AK33">
            <v>213.0657899424498</v>
          </cell>
          <cell r="AL33">
            <v>204.70718337289236</v>
          </cell>
          <cell r="AM33">
            <v>205.58192126970644</v>
          </cell>
          <cell r="AN33">
            <v>200.43068698846747</v>
          </cell>
          <cell r="AO33">
            <v>206.34632016260713</v>
          </cell>
          <cell r="AP33">
            <v>209.45706314313244</v>
          </cell>
          <cell r="AQ33">
            <v>2398.540389029174</v>
          </cell>
          <cell r="AS33">
            <v>186.4136107047873</v>
          </cell>
          <cell r="AT33">
            <v>387.50743587677493</v>
          </cell>
          <cell r="AU33">
            <v>575.1023660519688</v>
          </cell>
          <cell r="AV33">
            <v>781.0363797270693</v>
          </cell>
          <cell r="AW33">
            <v>925.6823316987395</v>
          </cell>
          <cell r="AX33">
            <v>1158.9514241499182</v>
          </cell>
          <cell r="AY33">
            <v>1372.017214092368</v>
          </cell>
          <cell r="AZ33">
            <v>1576.7243974652604</v>
          </cell>
          <cell r="BA33">
            <v>1782.306318734967</v>
          </cell>
          <cell r="BB33">
            <v>1982.7370057234343</v>
          </cell>
          <cell r="BC33">
            <v>2189.0833258860416</v>
          </cell>
          <cell r="BD33">
            <v>2398.540389029174</v>
          </cell>
          <cell r="CG33">
            <v>87.66632781955452</v>
          </cell>
          <cell r="CH33">
            <v>87.28649695757126</v>
          </cell>
          <cell r="CI33">
            <v>74.42853094966704</v>
          </cell>
          <cell r="CJ33">
            <v>78.48167396299644</v>
          </cell>
          <cell r="CK33">
            <v>14.459220172354499</v>
          </cell>
          <cell r="CL33">
            <v>101.38558869987783</v>
          </cell>
          <cell r="CM33">
            <v>148.61367317654611</v>
          </cell>
          <cell r="CN33">
            <v>125.0321231094132</v>
          </cell>
          <cell r="CO33">
            <v>238.7573188800414</v>
          </cell>
          <cell r="CP33">
            <v>158.5870600491068</v>
          </cell>
          <cell r="CQ33">
            <v>204.20924304225358</v>
          </cell>
          <cell r="CR33">
            <v>109.10900000000001</v>
          </cell>
          <cell r="CS33">
            <v>1428.0162568193828</v>
          </cell>
          <cell r="CU33">
            <v>87.66632781955452</v>
          </cell>
          <cell r="CV33">
            <v>174.95282477712578</v>
          </cell>
          <cell r="CW33">
            <v>249.38135572679283</v>
          </cell>
          <cell r="CX33">
            <v>327.8630296897893</v>
          </cell>
          <cell r="CY33">
            <v>342.3222498621438</v>
          </cell>
          <cell r="CZ33">
            <v>443.7078385620216</v>
          </cell>
          <cell r="DA33">
            <v>592.3215117385678</v>
          </cell>
          <cell r="DB33">
            <v>717.353634847981</v>
          </cell>
          <cell r="DC33">
            <v>956.1109537280224</v>
          </cell>
          <cell r="DD33">
            <v>1114.6980137771293</v>
          </cell>
          <cell r="DE33">
            <v>1318.9072568193828</v>
          </cell>
          <cell r="DF33">
            <v>1428.0162568193828</v>
          </cell>
        </row>
        <row r="34">
          <cell r="D34">
            <v>165.64480131826184</v>
          </cell>
          <cell r="E34">
            <v>112.23173310516228</v>
          </cell>
          <cell r="F34">
            <v>87.12269937739012</v>
          </cell>
          <cell r="G34">
            <v>78.70895370392562</v>
          </cell>
          <cell r="H34">
            <v>185.85940272401183</v>
          </cell>
          <cell r="I34">
            <v>129.88497427818064</v>
          </cell>
          <cell r="J34">
            <v>140.3143537547702</v>
          </cell>
          <cell r="K34">
            <v>279.1007764452328</v>
          </cell>
          <cell r="L34">
            <v>291.2528419975008</v>
          </cell>
          <cell r="M34">
            <v>249.30587606771513</v>
          </cell>
          <cell r="N34">
            <v>227.7033066772766</v>
          </cell>
          <cell r="O34">
            <v>209.49925996624134</v>
          </cell>
          <cell r="R34">
            <v>165.64480131826184</v>
          </cell>
          <cell r="S34">
            <v>277.8765344234241</v>
          </cell>
          <cell r="T34">
            <v>364.99923380081424</v>
          </cell>
          <cell r="U34">
            <v>443.70818750473984</v>
          </cell>
          <cell r="V34">
            <v>629.5675902287517</v>
          </cell>
          <cell r="W34">
            <v>759.4525645069323</v>
          </cell>
          <cell r="X34">
            <v>899.7669182617025</v>
          </cell>
          <cell r="Y34">
            <v>1178.8676947069353</v>
          </cell>
          <cell r="Z34">
            <v>1470.120536704436</v>
          </cell>
          <cell r="AA34">
            <v>1719.4264127721513</v>
          </cell>
          <cell r="AB34">
            <v>1947.1297194494277</v>
          </cell>
          <cell r="AC34">
            <v>2156.628979415669</v>
          </cell>
          <cell r="AE34">
            <v>227.56773576621146</v>
          </cell>
          <cell r="AF34">
            <v>146.59967154102907</v>
          </cell>
          <cell r="AG34">
            <v>98.76248095505085</v>
          </cell>
          <cell r="AH34">
            <v>199.71775568968613</v>
          </cell>
          <cell r="AI34">
            <v>213.88888000576424</v>
          </cell>
          <cell r="AJ34">
            <v>221.26712026845564</v>
          </cell>
          <cell r="AK34">
            <v>326.6964348775226</v>
          </cell>
          <cell r="AL34">
            <v>275.8891212037029</v>
          </cell>
          <cell r="AM34">
            <v>318.2404463716574</v>
          </cell>
          <cell r="AN34">
            <v>328.1286629319433</v>
          </cell>
          <cell r="AO34">
            <v>346.2671383272736</v>
          </cell>
          <cell r="AP34">
            <v>300.32576657027795</v>
          </cell>
          <cell r="AQ34">
            <v>3003.3512145085756</v>
          </cell>
          <cell r="AS34">
            <v>227.56773576621146</v>
          </cell>
          <cell r="AT34">
            <v>374.1674073072405</v>
          </cell>
          <cell r="AU34">
            <v>472.92988826229134</v>
          </cell>
          <cell r="AV34">
            <v>672.6476439519774</v>
          </cell>
          <cell r="AW34">
            <v>886.5365239577417</v>
          </cell>
          <cell r="AX34">
            <v>1107.8036442261973</v>
          </cell>
          <cell r="AY34">
            <v>1434.50007910372</v>
          </cell>
          <cell r="AZ34">
            <v>1710.389200307423</v>
          </cell>
          <cell r="BA34">
            <v>2028.6296466790805</v>
          </cell>
          <cell r="BB34">
            <v>2356.758309611024</v>
          </cell>
          <cell r="BC34">
            <v>2703.0254479382975</v>
          </cell>
          <cell r="BD34">
            <v>3003.3512145085756</v>
          </cell>
          <cell r="CG34">
            <v>52.605454682271954</v>
          </cell>
          <cell r="CH34">
            <v>20.396659167383678</v>
          </cell>
          <cell r="CI34">
            <v>1.8645119073613354</v>
          </cell>
          <cell r="CJ34">
            <v>24.98527086073715</v>
          </cell>
          <cell r="CK34">
            <v>9.863257423709957</v>
          </cell>
          <cell r="CL34">
            <v>5.889769691564963</v>
          </cell>
          <cell r="CM34">
            <v>52.224183812785576</v>
          </cell>
          <cell r="CN34">
            <v>39.57142392076131</v>
          </cell>
          <cell r="CO34">
            <v>47.662672505570995</v>
          </cell>
          <cell r="CP34">
            <v>5.830348654885901</v>
          </cell>
          <cell r="CQ34">
            <v>23.560653531355943</v>
          </cell>
          <cell r="CR34">
            <v>-92.26272300000002</v>
          </cell>
          <cell r="CS34">
            <v>192.1914831583887</v>
          </cell>
          <cell r="CU34">
            <v>52.605454682271954</v>
          </cell>
          <cell r="CV34">
            <v>73.00211384965563</v>
          </cell>
          <cell r="CW34">
            <v>74.86662575701696</v>
          </cell>
          <cell r="CX34">
            <v>99.85189661775411</v>
          </cell>
          <cell r="CY34">
            <v>109.71515404146406</v>
          </cell>
          <cell r="CZ34">
            <v>115.60492373302903</v>
          </cell>
          <cell r="DA34">
            <v>167.8291075458146</v>
          </cell>
          <cell r="DB34">
            <v>207.4005314665759</v>
          </cell>
          <cell r="DC34">
            <v>255.06320397214688</v>
          </cell>
          <cell r="DD34">
            <v>260.89355262703276</v>
          </cell>
          <cell r="DE34">
            <v>284.45420615838873</v>
          </cell>
          <cell r="DF34">
            <v>192.1914831583887</v>
          </cell>
        </row>
        <row r="35">
          <cell r="D35">
            <v>3.750593452478361</v>
          </cell>
          <cell r="E35">
            <v>24.471645589203078</v>
          </cell>
          <cell r="F35">
            <v>-0.33255599999999996</v>
          </cell>
          <cell r="G35">
            <v>11.860520101071064</v>
          </cell>
          <cell r="H35">
            <v>14.67948772920466</v>
          </cell>
          <cell r="I35">
            <v>5.837609617480722</v>
          </cell>
          <cell r="J35">
            <v>15.519993704202301</v>
          </cell>
          <cell r="K35">
            <v>21.357603321683015</v>
          </cell>
          <cell r="L35">
            <v>12.760023161271707</v>
          </cell>
          <cell r="M35">
            <v>2.759970542930595</v>
          </cell>
          <cell r="N35">
            <v>13.826919077293951</v>
          </cell>
          <cell r="O35">
            <v>12.760023161271707</v>
          </cell>
          <cell r="R35">
            <v>3.750593452478361</v>
          </cell>
          <cell r="S35">
            <v>28.22223904168144</v>
          </cell>
          <cell r="T35">
            <v>27.88968304168144</v>
          </cell>
          <cell r="U35">
            <v>39.750203142752504</v>
          </cell>
          <cell r="V35">
            <v>54.42969087195716</v>
          </cell>
          <cell r="W35">
            <v>60.267300489437886</v>
          </cell>
          <cell r="X35">
            <v>75.7872941936402</v>
          </cell>
          <cell r="Y35">
            <v>97.14489751532321</v>
          </cell>
          <cell r="Z35">
            <v>109.90492067659491</v>
          </cell>
          <cell r="AA35">
            <v>112.6648912195255</v>
          </cell>
          <cell r="AB35">
            <v>126.49181029681945</v>
          </cell>
          <cell r="AC35">
            <v>139.25183345809117</v>
          </cell>
          <cell r="AE35">
            <v>0</v>
          </cell>
          <cell r="AF35">
            <v>18.17748549901603</v>
          </cell>
          <cell r="AG35">
            <v>0</v>
          </cell>
          <cell r="AH35">
            <v>18.17748549901603</v>
          </cell>
          <cell r="AI35">
            <v>0</v>
          </cell>
          <cell r="AJ35">
            <v>18.17748549901603</v>
          </cell>
          <cell r="AK35">
            <v>0</v>
          </cell>
          <cell r="AL35">
            <v>18.17748549901603</v>
          </cell>
          <cell r="AM35">
            <v>0</v>
          </cell>
          <cell r="AN35">
            <v>18.17748549901603</v>
          </cell>
          <cell r="AO35">
            <v>0</v>
          </cell>
          <cell r="AP35">
            <v>18.17748549901603</v>
          </cell>
          <cell r="AQ35">
            <v>109.06491299409618</v>
          </cell>
          <cell r="AS35">
            <v>0</v>
          </cell>
          <cell r="AT35">
            <v>18.17748549901603</v>
          </cell>
          <cell r="AU35">
            <v>18.17748549901603</v>
          </cell>
          <cell r="AV35">
            <v>36.35497099803206</v>
          </cell>
          <cell r="AW35">
            <v>36.35497099803206</v>
          </cell>
          <cell r="AX35">
            <v>54.53245649704809</v>
          </cell>
          <cell r="AY35">
            <v>54.53245649704809</v>
          </cell>
          <cell r="AZ35">
            <v>72.70994199606412</v>
          </cell>
          <cell r="BA35">
            <v>72.70994199606412</v>
          </cell>
          <cell r="BB35">
            <v>90.88742749508015</v>
          </cell>
          <cell r="BC35">
            <v>90.88742749508015</v>
          </cell>
          <cell r="BD35">
            <v>109.06491299409618</v>
          </cell>
          <cell r="CG35">
            <v>16.247683544615384</v>
          </cell>
          <cell r="CH35">
            <v>-0.273154</v>
          </cell>
          <cell r="CI35">
            <v>9.55448085846154</v>
          </cell>
          <cell r="CJ35">
            <v>4.305139461538461</v>
          </cell>
          <cell r="CK35">
            <v>4.170992323076923</v>
          </cell>
          <cell r="CL35">
            <v>7.298450675384615</v>
          </cell>
          <cell r="CM35">
            <v>-15.15136053846154</v>
          </cell>
          <cell r="CN35">
            <v>11.561904512307704</v>
          </cell>
          <cell r="CO35">
            <v>8.580399843076925</v>
          </cell>
          <cell r="CP35">
            <v>18.637127911306543</v>
          </cell>
          <cell r="CQ35">
            <v>12.619556629616563</v>
          </cell>
          <cell r="CR35">
            <v>-22.896104</v>
          </cell>
          <cell r="CS35">
            <v>54.655117220923124</v>
          </cell>
          <cell r="CU35">
            <v>16.247683544615384</v>
          </cell>
          <cell r="CV35">
            <v>15.974529544615384</v>
          </cell>
          <cell r="CW35">
            <v>25.529010403076924</v>
          </cell>
          <cell r="CX35">
            <v>29.834149864615384</v>
          </cell>
          <cell r="CY35">
            <v>34.00514218769231</v>
          </cell>
          <cell r="CZ35">
            <v>41.30359286307692</v>
          </cell>
          <cell r="DA35">
            <v>26.152232324615383</v>
          </cell>
          <cell r="DB35">
            <v>37.71413683692309</v>
          </cell>
          <cell r="DC35">
            <v>46.294536680000014</v>
          </cell>
          <cell r="DD35">
            <v>64.93166459130656</v>
          </cell>
          <cell r="DE35">
            <v>77.55122122092313</v>
          </cell>
          <cell r="DF35">
            <v>54.655117220923124</v>
          </cell>
        </row>
        <row r="36">
          <cell r="D36">
            <v>268.648306004509</v>
          </cell>
          <cell r="E36">
            <v>194.0226856086511</v>
          </cell>
          <cell r="F36">
            <v>224.87996527827502</v>
          </cell>
          <cell r="G36">
            <v>248.07748299083738</v>
          </cell>
          <cell r="H36">
            <v>344.0124208726715</v>
          </cell>
          <cell r="I36">
            <v>336.6540049816819</v>
          </cell>
          <cell r="J36">
            <v>357.6706407214954</v>
          </cell>
          <cell r="K36">
            <v>505.16556313980817</v>
          </cell>
          <cell r="L36">
            <v>509.5947864284789</v>
          </cell>
          <cell r="M36">
            <v>452.4965335991132</v>
          </cell>
          <cell r="N36">
            <v>497.8446426021051</v>
          </cell>
          <cell r="O36">
            <v>431.7163462706455</v>
          </cell>
          <cell r="R36">
            <v>268.648306004509</v>
          </cell>
          <cell r="S36">
            <v>462.6709916131601</v>
          </cell>
          <cell r="T36">
            <v>687.5509568914351</v>
          </cell>
          <cell r="U36">
            <v>935.6284398822725</v>
          </cell>
          <cell r="V36">
            <v>1279.640860754944</v>
          </cell>
          <cell r="W36">
            <v>1616.294865736626</v>
          </cell>
          <cell r="X36">
            <v>1973.9655064581214</v>
          </cell>
          <cell r="Y36">
            <v>2479.1310695979296</v>
          </cell>
          <cell r="Z36">
            <v>2988.7258560264086</v>
          </cell>
          <cell r="AA36">
            <v>3441.222389625522</v>
          </cell>
          <cell r="AB36">
            <v>3939.067032227627</v>
          </cell>
          <cell r="AC36">
            <v>4370.783378498272</v>
          </cell>
          <cell r="AE36">
            <v>413.98134647099874</v>
          </cell>
          <cell r="AF36">
            <v>365.8709822120327</v>
          </cell>
          <cell r="AG36">
            <v>286.3574111302447</v>
          </cell>
          <cell r="AH36">
            <v>423.8292548638026</v>
          </cell>
          <cell r="AI36">
            <v>358.53483197743446</v>
          </cell>
          <cell r="AJ36">
            <v>472.7136982186503</v>
          </cell>
          <cell r="AK36">
            <v>539.7622248199724</v>
          </cell>
          <cell r="AL36">
            <v>498.7737900756113</v>
          </cell>
          <cell r="AM36">
            <v>523.8223676413638</v>
          </cell>
          <cell r="AN36">
            <v>546.7368354194268</v>
          </cell>
          <cell r="AO36">
            <v>552.6134584898807</v>
          </cell>
          <cell r="AP36">
            <v>527.9603152124264</v>
          </cell>
          <cell r="AQ36">
            <v>5510.956516531845</v>
          </cell>
          <cell r="AS36">
            <v>413.98134647099874</v>
          </cell>
          <cell r="AT36">
            <v>779.8523286830314</v>
          </cell>
          <cell r="AU36">
            <v>1066.209739813276</v>
          </cell>
          <cell r="AV36">
            <v>1490.0389946770786</v>
          </cell>
          <cell r="AW36">
            <v>1848.5738266545131</v>
          </cell>
          <cell r="AX36">
            <v>2321.2875248731634</v>
          </cell>
          <cell r="AY36">
            <v>2861.0497496931357</v>
          </cell>
          <cell r="AZ36">
            <v>3359.823539768747</v>
          </cell>
          <cell r="BA36">
            <v>3883.6459074101112</v>
          </cell>
          <cell r="BB36">
            <v>4430.382742829538</v>
          </cell>
          <cell r="BC36">
            <v>4982.996201319419</v>
          </cell>
          <cell r="BD36">
            <v>5510.956516531845</v>
          </cell>
          <cell r="CG36">
            <v>156.51946604644183</v>
          </cell>
          <cell r="CH36">
            <v>107.41000212495493</v>
          </cell>
          <cell r="CI36">
            <v>85.84752371548991</v>
          </cell>
          <cell r="CJ36">
            <v>107.77208428527204</v>
          </cell>
          <cell r="CK36">
            <v>28.49346991914138</v>
          </cell>
          <cell r="CL36">
            <v>114.57380906682741</v>
          </cell>
          <cell r="CM36">
            <v>185.68649645087015</v>
          </cell>
          <cell r="CN36">
            <v>176.16545154248223</v>
          </cell>
          <cell r="CO36">
            <v>295.0003912286893</v>
          </cell>
          <cell r="CP36">
            <v>183.05453661529927</v>
          </cell>
          <cell r="CQ36">
            <v>240.38945320322608</v>
          </cell>
          <cell r="CR36">
            <v>-6.049827000000015</v>
          </cell>
          <cell r="CS36">
            <v>1674.8628571986944</v>
          </cell>
          <cell r="CU36">
            <v>156.51946604644183</v>
          </cell>
          <cell r="CV36">
            <v>263.92946817139676</v>
          </cell>
          <cell r="CW36">
            <v>349.77699188688666</v>
          </cell>
          <cell r="CX36">
            <v>457.5490761721587</v>
          </cell>
          <cell r="CY36">
            <v>486.0425460913001</v>
          </cell>
          <cell r="CZ36">
            <v>600.6163551581275</v>
          </cell>
          <cell r="DA36">
            <v>786.3028516089976</v>
          </cell>
          <cell r="DB36">
            <v>962.4683031514799</v>
          </cell>
          <cell r="DC36">
            <v>1257.4686943801692</v>
          </cell>
          <cell r="DD36">
            <v>1440.5232309954683</v>
          </cell>
          <cell r="DE36">
            <v>1680.9126841986945</v>
          </cell>
          <cell r="DF36">
            <v>1674.8628571986944</v>
          </cell>
        </row>
        <row r="39">
          <cell r="D39">
            <v>107</v>
          </cell>
          <cell r="E39">
            <v>314</v>
          </cell>
          <cell r="F39">
            <v>106</v>
          </cell>
          <cell r="G39">
            <v>79</v>
          </cell>
          <cell r="H39">
            <v>404</v>
          </cell>
          <cell r="I39">
            <v>356</v>
          </cell>
          <cell r="J39">
            <v>188</v>
          </cell>
          <cell r="K39">
            <v>370</v>
          </cell>
          <cell r="L39">
            <v>405</v>
          </cell>
          <cell r="M39">
            <v>252</v>
          </cell>
          <cell r="N39">
            <v>201</v>
          </cell>
          <cell r="O39">
            <v>237</v>
          </cell>
          <cell r="R39">
            <v>107</v>
          </cell>
          <cell r="S39">
            <v>421</v>
          </cell>
          <cell r="T39">
            <v>527</v>
          </cell>
          <cell r="U39">
            <v>606</v>
          </cell>
          <cell r="V39">
            <v>1010</v>
          </cell>
          <cell r="W39">
            <v>1366</v>
          </cell>
          <cell r="X39">
            <v>1554</v>
          </cell>
          <cell r="Y39">
            <v>1924</v>
          </cell>
          <cell r="Z39">
            <v>2329</v>
          </cell>
          <cell r="AA39">
            <v>2581</v>
          </cell>
          <cell r="AB39">
            <v>2782</v>
          </cell>
          <cell r="AC39">
            <v>3019</v>
          </cell>
          <cell r="AE39">
            <v>223</v>
          </cell>
          <cell r="AF39">
            <v>107</v>
          </cell>
          <cell r="AG39">
            <v>233</v>
          </cell>
          <cell r="AH39">
            <v>73</v>
          </cell>
          <cell r="AI39">
            <v>268</v>
          </cell>
          <cell r="AJ39">
            <v>287</v>
          </cell>
          <cell r="AK39">
            <v>683</v>
          </cell>
          <cell r="AL39">
            <v>544</v>
          </cell>
          <cell r="AM39">
            <v>405</v>
          </cell>
          <cell r="AN39">
            <v>252</v>
          </cell>
          <cell r="AO39">
            <v>201</v>
          </cell>
          <cell r="AP39">
            <v>237</v>
          </cell>
          <cell r="AQ39">
            <v>3513</v>
          </cell>
          <cell r="AS39">
            <v>223</v>
          </cell>
          <cell r="AT39">
            <v>330</v>
          </cell>
          <cell r="AU39">
            <v>563</v>
          </cell>
          <cell r="AV39">
            <v>636</v>
          </cell>
          <cell r="AW39">
            <v>904</v>
          </cell>
          <cell r="AX39">
            <v>1191</v>
          </cell>
          <cell r="AY39">
            <v>1874</v>
          </cell>
          <cell r="AZ39">
            <v>2418</v>
          </cell>
          <cell r="BA39">
            <v>2823</v>
          </cell>
          <cell r="BB39">
            <v>3075</v>
          </cell>
          <cell r="BC39">
            <v>3276</v>
          </cell>
          <cell r="BD39">
            <v>3513</v>
          </cell>
          <cell r="CG39">
            <v>235</v>
          </cell>
          <cell r="CH39">
            <v>107</v>
          </cell>
          <cell r="CI39">
            <v>227</v>
          </cell>
          <cell r="CJ39">
            <v>74</v>
          </cell>
          <cell r="CK39">
            <v>280</v>
          </cell>
          <cell r="CL39">
            <v>287</v>
          </cell>
          <cell r="CM39">
            <v>809</v>
          </cell>
          <cell r="CN39">
            <v>787</v>
          </cell>
          <cell r="CO39">
            <v>460</v>
          </cell>
          <cell r="CP39">
            <v>118</v>
          </cell>
          <cell r="CQ39">
            <v>239</v>
          </cell>
          <cell r="CR39">
            <v>164</v>
          </cell>
          <cell r="CS39">
            <v>3787</v>
          </cell>
          <cell r="CU39">
            <v>235</v>
          </cell>
          <cell r="CV39">
            <v>342</v>
          </cell>
          <cell r="CW39">
            <v>569</v>
          </cell>
          <cell r="CX39">
            <v>643</v>
          </cell>
          <cell r="CY39">
            <v>923</v>
          </cell>
          <cell r="CZ39">
            <v>1210</v>
          </cell>
          <cell r="DA39">
            <v>2019</v>
          </cell>
          <cell r="DB39">
            <v>2806</v>
          </cell>
          <cell r="DC39">
            <v>3266</v>
          </cell>
          <cell r="DD39">
            <v>3384</v>
          </cell>
          <cell r="DE39">
            <v>3623</v>
          </cell>
          <cell r="DF39">
            <v>3787</v>
          </cell>
        </row>
        <row r="40">
          <cell r="D40">
            <v>931</v>
          </cell>
          <cell r="E40">
            <v>487</v>
          </cell>
          <cell r="F40">
            <v>1393</v>
          </cell>
          <cell r="G40">
            <v>1669</v>
          </cell>
          <cell r="H40">
            <v>107</v>
          </cell>
          <cell r="I40">
            <v>107</v>
          </cell>
          <cell r="J40">
            <v>382</v>
          </cell>
          <cell r="K40">
            <v>0</v>
          </cell>
          <cell r="L40">
            <v>307</v>
          </cell>
          <cell r="M40">
            <v>0</v>
          </cell>
          <cell r="N40">
            <v>895</v>
          </cell>
          <cell r="O40">
            <v>895</v>
          </cell>
          <cell r="R40">
            <v>931</v>
          </cell>
          <cell r="S40">
            <v>1418</v>
          </cell>
          <cell r="T40">
            <v>2811</v>
          </cell>
          <cell r="U40">
            <v>4480</v>
          </cell>
          <cell r="V40">
            <v>4587</v>
          </cell>
          <cell r="W40">
            <v>4694</v>
          </cell>
          <cell r="X40">
            <v>5076</v>
          </cell>
          <cell r="Y40">
            <v>5076</v>
          </cell>
          <cell r="Z40">
            <v>5383</v>
          </cell>
          <cell r="AA40">
            <v>5383</v>
          </cell>
          <cell r="AB40">
            <v>6278</v>
          </cell>
          <cell r="AC40">
            <v>7173</v>
          </cell>
          <cell r="AE40">
            <v>213</v>
          </cell>
          <cell r="AF40">
            <v>213</v>
          </cell>
          <cell r="AG40">
            <v>213</v>
          </cell>
          <cell r="AH40">
            <v>213</v>
          </cell>
          <cell r="AI40">
            <v>213</v>
          </cell>
          <cell r="AJ40">
            <v>213</v>
          </cell>
          <cell r="AK40">
            <v>213</v>
          </cell>
          <cell r="AL40">
            <v>213</v>
          </cell>
          <cell r="AM40">
            <v>213</v>
          </cell>
          <cell r="AN40">
            <v>213</v>
          </cell>
          <cell r="AO40">
            <v>213</v>
          </cell>
          <cell r="AP40">
            <v>213</v>
          </cell>
          <cell r="AQ40">
            <v>2556</v>
          </cell>
          <cell r="AS40">
            <v>213</v>
          </cell>
          <cell r="AT40">
            <v>426</v>
          </cell>
          <cell r="AU40">
            <v>639</v>
          </cell>
          <cell r="AV40">
            <v>852</v>
          </cell>
          <cell r="AW40">
            <v>1065</v>
          </cell>
          <cell r="AX40">
            <v>1278</v>
          </cell>
          <cell r="AY40">
            <v>1491</v>
          </cell>
          <cell r="AZ40">
            <v>1704</v>
          </cell>
          <cell r="BA40">
            <v>1917</v>
          </cell>
          <cell r="BB40">
            <v>2130</v>
          </cell>
          <cell r="BC40">
            <v>2343</v>
          </cell>
          <cell r="BD40">
            <v>2556</v>
          </cell>
          <cell r="CG40">
            <v>197</v>
          </cell>
          <cell r="CH40">
            <v>156</v>
          </cell>
          <cell r="CI40">
            <v>545</v>
          </cell>
          <cell r="CJ40">
            <v>0</v>
          </cell>
          <cell r="CK40">
            <v>0</v>
          </cell>
          <cell r="CL40">
            <v>351</v>
          </cell>
          <cell r="CM40">
            <v>76</v>
          </cell>
          <cell r="CN40">
            <v>72</v>
          </cell>
          <cell r="CO40">
            <v>150</v>
          </cell>
          <cell r="CP40">
            <v>183</v>
          </cell>
          <cell r="CQ40">
            <v>107</v>
          </cell>
          <cell r="CR40">
            <v>746</v>
          </cell>
          <cell r="CS40">
            <v>2583</v>
          </cell>
          <cell r="CU40">
            <v>197</v>
          </cell>
          <cell r="CV40">
            <v>353</v>
          </cell>
          <cell r="CW40">
            <v>898</v>
          </cell>
          <cell r="CX40">
            <v>898</v>
          </cell>
          <cell r="CY40">
            <v>898</v>
          </cell>
          <cell r="CZ40">
            <v>1249</v>
          </cell>
          <cell r="DA40">
            <v>1325</v>
          </cell>
          <cell r="DB40">
            <v>1397</v>
          </cell>
          <cell r="DC40">
            <v>1547</v>
          </cell>
          <cell r="DD40">
            <v>1730</v>
          </cell>
          <cell r="DE40">
            <v>1837</v>
          </cell>
          <cell r="DF40">
            <v>2583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</row>
        <row r="43">
          <cell r="D43">
            <v>1038</v>
          </cell>
          <cell r="E43">
            <v>801</v>
          </cell>
          <cell r="F43">
            <v>1499</v>
          </cell>
          <cell r="G43">
            <v>1748</v>
          </cell>
          <cell r="H43">
            <v>511</v>
          </cell>
          <cell r="I43">
            <v>463</v>
          </cell>
          <cell r="J43">
            <v>570</v>
          </cell>
          <cell r="K43">
            <v>370</v>
          </cell>
          <cell r="L43">
            <v>712</v>
          </cell>
          <cell r="M43">
            <v>252</v>
          </cell>
          <cell r="N43">
            <v>1096</v>
          </cell>
          <cell r="O43">
            <v>1132</v>
          </cell>
          <cell r="R43">
            <v>1038</v>
          </cell>
          <cell r="S43">
            <v>1839</v>
          </cell>
          <cell r="T43">
            <v>3338</v>
          </cell>
          <cell r="U43">
            <v>5086</v>
          </cell>
          <cell r="V43">
            <v>5597</v>
          </cell>
          <cell r="W43">
            <v>6060</v>
          </cell>
          <cell r="X43">
            <v>6630</v>
          </cell>
          <cell r="Y43">
            <v>7000</v>
          </cell>
          <cell r="Z43">
            <v>7712</v>
          </cell>
          <cell r="AA43">
            <v>7964</v>
          </cell>
          <cell r="AB43">
            <v>9060</v>
          </cell>
          <cell r="AC43">
            <v>10192</v>
          </cell>
          <cell r="AE43">
            <v>436</v>
          </cell>
          <cell r="AF43">
            <v>320</v>
          </cell>
          <cell r="AG43">
            <v>446</v>
          </cell>
          <cell r="AH43">
            <v>286</v>
          </cell>
          <cell r="AI43">
            <v>481</v>
          </cell>
          <cell r="AJ43">
            <v>500</v>
          </cell>
          <cell r="AK43">
            <v>896</v>
          </cell>
          <cell r="AL43">
            <v>757</v>
          </cell>
          <cell r="AM43">
            <v>618</v>
          </cell>
          <cell r="AN43">
            <v>465</v>
          </cell>
          <cell r="AO43">
            <v>414</v>
          </cell>
          <cell r="AP43">
            <v>450</v>
          </cell>
          <cell r="AQ43">
            <v>6069</v>
          </cell>
          <cell r="AS43">
            <v>436</v>
          </cell>
          <cell r="AT43">
            <v>756</v>
          </cell>
          <cell r="AU43">
            <v>1202</v>
          </cell>
          <cell r="AV43">
            <v>1488</v>
          </cell>
          <cell r="AW43">
            <v>1969</v>
          </cell>
          <cell r="AX43">
            <v>2469</v>
          </cell>
          <cell r="AY43">
            <v>3365</v>
          </cell>
          <cell r="AZ43">
            <v>4122</v>
          </cell>
          <cell r="BA43">
            <v>4740</v>
          </cell>
          <cell r="BB43">
            <v>5205</v>
          </cell>
          <cell r="BC43">
            <v>5619</v>
          </cell>
          <cell r="BD43">
            <v>6069</v>
          </cell>
          <cell r="CG43">
            <v>432</v>
          </cell>
          <cell r="CH43">
            <v>263</v>
          </cell>
          <cell r="CI43">
            <v>772</v>
          </cell>
          <cell r="CJ43">
            <v>74</v>
          </cell>
          <cell r="CK43">
            <v>280</v>
          </cell>
          <cell r="CL43">
            <v>638</v>
          </cell>
          <cell r="CM43">
            <v>885</v>
          </cell>
          <cell r="CN43">
            <v>859</v>
          </cell>
          <cell r="CO43">
            <v>610</v>
          </cell>
          <cell r="CP43">
            <v>301</v>
          </cell>
          <cell r="CQ43">
            <v>346</v>
          </cell>
          <cell r="CR43">
            <v>910</v>
          </cell>
          <cell r="CS43">
            <v>6370</v>
          </cell>
          <cell r="CU43">
            <v>432</v>
          </cell>
          <cell r="CV43">
            <v>695</v>
          </cell>
          <cell r="CW43">
            <v>1467</v>
          </cell>
          <cell r="CX43">
            <v>1541</v>
          </cell>
          <cell r="CY43">
            <v>1821</v>
          </cell>
          <cell r="CZ43">
            <v>2459</v>
          </cell>
          <cell r="DA43">
            <v>3344</v>
          </cell>
          <cell r="DB43">
            <v>4203</v>
          </cell>
          <cell r="DC43">
            <v>4813</v>
          </cell>
          <cell r="DD43">
            <v>5114</v>
          </cell>
          <cell r="DE43">
            <v>5460</v>
          </cell>
          <cell r="DF43">
            <v>6370</v>
          </cell>
        </row>
        <row r="45">
          <cell r="D45">
            <v>80.01370769230769</v>
          </cell>
          <cell r="E45">
            <v>283.01446619771576</v>
          </cell>
          <cell r="F45">
            <v>94.97415588942307</v>
          </cell>
          <cell r="G45">
            <v>77.29191033048684</v>
          </cell>
          <cell r="H45">
            <v>273.1198307692308</v>
          </cell>
          <cell r="I45">
            <v>473.3055461538461</v>
          </cell>
          <cell r="J45">
            <v>152.55718927463883</v>
          </cell>
          <cell r="K45">
            <v>466.73656218476856</v>
          </cell>
          <cell r="L45">
            <v>348.6085805234097</v>
          </cell>
          <cell r="M45">
            <v>181.2764385302198</v>
          </cell>
          <cell r="N45">
            <v>159.9443071317817</v>
          </cell>
          <cell r="O45">
            <v>195.43948466359657</v>
          </cell>
          <cell r="R45">
            <v>80.01370769230769</v>
          </cell>
          <cell r="S45">
            <v>363.0281738900235</v>
          </cell>
          <cell r="T45">
            <v>458.00232977944654</v>
          </cell>
          <cell r="U45">
            <v>535.2942401099334</v>
          </cell>
          <cell r="V45">
            <v>808.4140708791642</v>
          </cell>
          <cell r="W45">
            <v>1281.7196170330103</v>
          </cell>
          <cell r="X45">
            <v>1434.2768063076492</v>
          </cell>
          <cell r="Y45">
            <v>1901.0133684924176</v>
          </cell>
          <cell r="Z45">
            <v>2249.6219490158273</v>
          </cell>
          <cell r="AA45">
            <v>2430.898387546047</v>
          </cell>
          <cell r="AB45">
            <v>2590.842694677829</v>
          </cell>
          <cell r="AC45">
            <v>2786.2821793414255</v>
          </cell>
          <cell r="AE45">
            <v>181.24252734853644</v>
          </cell>
          <cell r="AF45">
            <v>65.760669744497</v>
          </cell>
          <cell r="AG45">
            <v>170.9095682692308</v>
          </cell>
          <cell r="AH45">
            <v>65.90269101492882</v>
          </cell>
          <cell r="AI45">
            <v>190.77859164086692</v>
          </cell>
          <cell r="AJ45">
            <v>218.49222377163457</v>
          </cell>
          <cell r="AK45">
            <v>497.46111928137657</v>
          </cell>
          <cell r="AL45">
            <v>410.63656218476854</v>
          </cell>
          <cell r="AM45">
            <v>338.3941805234098</v>
          </cell>
          <cell r="AN45">
            <v>175.5764385302198</v>
          </cell>
          <cell r="AO45">
            <v>156.3443071317817</v>
          </cell>
          <cell r="AP45">
            <v>192.4394846635966</v>
          </cell>
          <cell r="AQ45">
            <v>2663.9383641048476</v>
          </cell>
          <cell r="AS45">
            <v>181.24252734853644</v>
          </cell>
          <cell r="AT45">
            <v>247.00319709303344</v>
          </cell>
          <cell r="AU45">
            <v>417.9127653622642</v>
          </cell>
          <cell r="AV45">
            <v>483.8154563771931</v>
          </cell>
          <cell r="AW45">
            <v>674.59404801806</v>
          </cell>
          <cell r="AX45">
            <v>893.0862717896946</v>
          </cell>
          <cell r="AY45">
            <v>1390.5473910710712</v>
          </cell>
          <cell r="AZ45">
            <v>1801.1839532558397</v>
          </cell>
          <cell r="BA45">
            <v>2139.5781337792496</v>
          </cell>
          <cell r="BB45">
            <v>2315.1545723094696</v>
          </cell>
          <cell r="BC45">
            <v>2471.498879441251</v>
          </cell>
          <cell r="BD45">
            <v>2663.9383641048476</v>
          </cell>
          <cell r="CG45">
            <v>209.76772</v>
          </cell>
          <cell r="CH45">
            <v>108.86846000000003</v>
          </cell>
          <cell r="CI45">
            <v>194.172</v>
          </cell>
          <cell r="CJ45">
            <v>80.06308000000001</v>
          </cell>
          <cell r="CK45">
            <v>248.86608999999999</v>
          </cell>
          <cell r="CL45">
            <v>294.7161256</v>
          </cell>
          <cell r="CM45">
            <v>701.52588</v>
          </cell>
          <cell r="CN45">
            <v>731.20358</v>
          </cell>
          <cell r="CO45">
            <v>442.9274456</v>
          </cell>
          <cell r="CP45">
            <v>113.93060000000001</v>
          </cell>
          <cell r="CQ45">
            <v>214.93220000000002</v>
          </cell>
          <cell r="CR45">
            <v>136.05700000000002</v>
          </cell>
          <cell r="CS45">
            <v>3477.0301812</v>
          </cell>
          <cell r="CU45">
            <v>209.76772</v>
          </cell>
          <cell r="CV45">
            <v>318.63618</v>
          </cell>
          <cell r="CW45">
            <v>512.80818</v>
          </cell>
          <cell r="CX45">
            <v>592.87126</v>
          </cell>
          <cell r="CY45">
            <v>841.73735</v>
          </cell>
          <cell r="CZ45">
            <v>1136.4534756</v>
          </cell>
          <cell r="DA45">
            <v>1837.9793556</v>
          </cell>
          <cell r="DB45">
            <v>2569.1829356</v>
          </cell>
          <cell r="DC45">
            <v>3012.1103811999997</v>
          </cell>
          <cell r="DD45">
            <v>3126.0409812</v>
          </cell>
          <cell r="DE45">
            <v>3340.9731812</v>
          </cell>
          <cell r="DF45">
            <v>3477.0301812</v>
          </cell>
        </row>
        <row r="46">
          <cell r="D46">
            <v>775.423676923077</v>
          </cell>
          <cell r="E46">
            <v>426.47529849759616</v>
          </cell>
          <cell r="F46">
            <v>1192.2221846153845</v>
          </cell>
          <cell r="G46">
            <v>1425.8509846153843</v>
          </cell>
          <cell r="H46">
            <v>90.7758923076923</v>
          </cell>
          <cell r="I46">
            <v>90.7758923076923</v>
          </cell>
          <cell r="J46">
            <v>322.704</v>
          </cell>
          <cell r="K46">
            <v>0</v>
          </cell>
          <cell r="L46">
            <v>253.8</v>
          </cell>
          <cell r="M46">
            <v>0</v>
          </cell>
          <cell r="N46">
            <v>745.8479567307693</v>
          </cell>
          <cell r="O46">
            <v>745.8479567307693</v>
          </cell>
          <cell r="R46">
            <v>775.423676923077</v>
          </cell>
          <cell r="S46">
            <v>1201.8989754206732</v>
          </cell>
          <cell r="T46">
            <v>2394.1211600360575</v>
          </cell>
          <cell r="U46">
            <v>3819.972144651442</v>
          </cell>
          <cell r="V46">
            <v>3910.748036959134</v>
          </cell>
          <cell r="W46">
            <v>4001.523929266826</v>
          </cell>
          <cell r="X46">
            <v>4324.227929266826</v>
          </cell>
          <cell r="Y46">
            <v>4324.227929266826</v>
          </cell>
          <cell r="Z46">
            <v>4578.0279292668265</v>
          </cell>
          <cell r="AA46">
            <v>4578.0279292668265</v>
          </cell>
          <cell r="AB46">
            <v>5323.875885997596</v>
          </cell>
          <cell r="AC46">
            <v>6069.7238427283655</v>
          </cell>
          <cell r="AE46">
            <v>195</v>
          </cell>
          <cell r="AF46">
            <v>195</v>
          </cell>
          <cell r="AG46">
            <v>195</v>
          </cell>
          <cell r="AH46">
            <v>195</v>
          </cell>
          <cell r="AI46">
            <v>195</v>
          </cell>
          <cell r="AJ46">
            <v>195</v>
          </cell>
          <cell r="AK46">
            <v>195</v>
          </cell>
          <cell r="AL46">
            <v>195</v>
          </cell>
          <cell r="AM46">
            <v>195</v>
          </cell>
          <cell r="AN46">
            <v>195</v>
          </cell>
          <cell r="AO46">
            <v>195</v>
          </cell>
          <cell r="AP46">
            <v>195</v>
          </cell>
          <cell r="AQ46">
            <v>2340</v>
          </cell>
          <cell r="AS46">
            <v>195</v>
          </cell>
          <cell r="AT46">
            <v>390</v>
          </cell>
          <cell r="AU46">
            <v>585</v>
          </cell>
          <cell r="AV46">
            <v>780</v>
          </cell>
          <cell r="AW46">
            <v>975</v>
          </cell>
          <cell r="AX46">
            <v>1170</v>
          </cell>
          <cell r="AY46">
            <v>1365</v>
          </cell>
          <cell r="AZ46">
            <v>1560</v>
          </cell>
          <cell r="BA46">
            <v>1755</v>
          </cell>
          <cell r="BB46">
            <v>1950</v>
          </cell>
          <cell r="BC46">
            <v>2145</v>
          </cell>
          <cell r="BD46">
            <v>2340</v>
          </cell>
          <cell r="CG46">
            <v>169.8144</v>
          </cell>
          <cell r="CH46">
            <v>134.7255</v>
          </cell>
          <cell r="CI46">
            <v>469.9001999999999</v>
          </cell>
          <cell r="CJ46">
            <v>0</v>
          </cell>
          <cell r="CK46">
            <v>0</v>
          </cell>
          <cell r="CL46">
            <v>279.9376</v>
          </cell>
          <cell r="CM46">
            <v>65.856</v>
          </cell>
          <cell r="CN46">
            <v>62.29125</v>
          </cell>
          <cell r="CO46">
            <v>129.1248</v>
          </cell>
          <cell r="CP46">
            <v>158.0544</v>
          </cell>
          <cell r="CQ46">
            <v>92.19839999999999</v>
          </cell>
          <cell r="CR46">
            <v>613.998</v>
          </cell>
          <cell r="CS46">
            <v>2175.9005500000003</v>
          </cell>
          <cell r="CU46">
            <v>169.8144</v>
          </cell>
          <cell r="CV46">
            <v>304.5399</v>
          </cell>
          <cell r="CW46">
            <v>774.4400999999999</v>
          </cell>
          <cell r="CX46">
            <v>774.4400999999999</v>
          </cell>
          <cell r="CY46">
            <v>774.4400999999999</v>
          </cell>
          <cell r="CZ46">
            <v>1054.3777</v>
          </cell>
          <cell r="DA46">
            <v>1120.2337</v>
          </cell>
          <cell r="DB46">
            <v>1182.52495</v>
          </cell>
          <cell r="DC46">
            <v>1311.64975</v>
          </cell>
          <cell r="DD46">
            <v>1469.70415</v>
          </cell>
          <cell r="DE46">
            <v>1561.90255</v>
          </cell>
          <cell r="DF46">
            <v>2175.9005500000003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</row>
        <row r="49">
          <cell r="D49">
            <v>855.4373846153846</v>
          </cell>
          <cell r="E49">
            <v>709.4897646953119</v>
          </cell>
          <cell r="F49">
            <v>1287.1963405048077</v>
          </cell>
          <cell r="G49">
            <v>1503.1428949458711</v>
          </cell>
          <cell r="H49">
            <v>363.8957230769231</v>
          </cell>
          <cell r="I49">
            <v>564.0814384615384</v>
          </cell>
          <cell r="J49">
            <v>475.2611892746388</v>
          </cell>
          <cell r="K49">
            <v>466.73656218476856</v>
          </cell>
          <cell r="L49">
            <v>602.4085805234097</v>
          </cell>
          <cell r="M49">
            <v>181.2764385302198</v>
          </cell>
          <cell r="N49">
            <v>905.792263862551</v>
          </cell>
          <cell r="O49">
            <v>941.2874413943658</v>
          </cell>
          <cell r="R49">
            <v>855.4373846153846</v>
          </cell>
          <cell r="S49">
            <v>1564.9271493106967</v>
          </cell>
          <cell r="T49">
            <v>2852.1234898155044</v>
          </cell>
          <cell r="U49">
            <v>4355.266384761376</v>
          </cell>
          <cell r="V49">
            <v>4719.162107838299</v>
          </cell>
          <cell r="W49">
            <v>5283.243546299837</v>
          </cell>
          <cell r="X49">
            <v>5758.504735574476</v>
          </cell>
          <cell r="Y49">
            <v>6225.241297759245</v>
          </cell>
          <cell r="Z49">
            <v>6827.649878282655</v>
          </cell>
          <cell r="AA49">
            <v>7008.926316812875</v>
          </cell>
          <cell r="AB49">
            <v>7914.718580675426</v>
          </cell>
          <cell r="AC49">
            <v>8856.006022069792</v>
          </cell>
          <cell r="AE49">
            <v>376.24252734853644</v>
          </cell>
          <cell r="AF49">
            <v>260.760669744497</v>
          </cell>
          <cell r="AG49">
            <v>365.9095682692308</v>
          </cell>
          <cell r="AH49">
            <v>260.9026910149288</v>
          </cell>
          <cell r="AI49">
            <v>385.7785916408669</v>
          </cell>
          <cell r="AJ49">
            <v>413.4922237716346</v>
          </cell>
          <cell r="AK49">
            <v>692.4611192813766</v>
          </cell>
          <cell r="AL49">
            <v>605.6365621847685</v>
          </cell>
          <cell r="AM49">
            <v>533.3941805234098</v>
          </cell>
          <cell r="AN49">
            <v>370.5764385302198</v>
          </cell>
          <cell r="AO49">
            <v>351.3443071317817</v>
          </cell>
          <cell r="AP49">
            <v>387.4394846635966</v>
          </cell>
          <cell r="AQ49">
            <v>5003.938364104848</v>
          </cell>
          <cell r="AS49">
            <v>376.24252734853644</v>
          </cell>
          <cell r="AT49">
            <v>637.0031970930335</v>
          </cell>
          <cell r="AU49">
            <v>1002.9127653622643</v>
          </cell>
          <cell r="AV49">
            <v>1263.8154563771932</v>
          </cell>
          <cell r="AW49">
            <v>1649.5940480180602</v>
          </cell>
          <cell r="AX49">
            <v>2063.086271789695</v>
          </cell>
          <cell r="AY49">
            <v>2755.5473910710716</v>
          </cell>
          <cell r="AZ49">
            <v>3361.18395325584</v>
          </cell>
          <cell r="BA49">
            <v>3894.57813377925</v>
          </cell>
          <cell r="BB49">
            <v>4265.15457230947</v>
          </cell>
          <cell r="BC49">
            <v>4616.498879441251</v>
          </cell>
          <cell r="BD49">
            <v>5003.938364104848</v>
          </cell>
          <cell r="CG49">
            <v>379.58212000000003</v>
          </cell>
          <cell r="CH49">
            <v>243.59396000000004</v>
          </cell>
          <cell r="CI49">
            <v>664.0722</v>
          </cell>
          <cell r="CJ49">
            <v>80.06308000000001</v>
          </cell>
          <cell r="CK49">
            <v>248.86608999999999</v>
          </cell>
          <cell r="CL49">
            <v>574.6537255999999</v>
          </cell>
          <cell r="CM49">
            <v>767.38188</v>
          </cell>
          <cell r="CN49">
            <v>793.49483</v>
          </cell>
          <cell r="CO49">
            <v>572.0522456</v>
          </cell>
          <cell r="CP49">
            <v>271.985</v>
          </cell>
          <cell r="CQ49">
            <v>307.1306</v>
          </cell>
          <cell r="CR49">
            <v>750.055</v>
          </cell>
          <cell r="CS49">
            <v>5652.930731200001</v>
          </cell>
          <cell r="CU49">
            <v>379.58212000000003</v>
          </cell>
          <cell r="CV49">
            <v>623.1760800000001</v>
          </cell>
          <cell r="CW49">
            <v>1287.24828</v>
          </cell>
          <cell r="CX49">
            <v>1367.3113600000001</v>
          </cell>
          <cell r="CY49">
            <v>1616.1774500000001</v>
          </cell>
          <cell r="CZ49">
            <v>2190.8311756000003</v>
          </cell>
          <cell r="DA49">
            <v>2958.2130556</v>
          </cell>
          <cell r="DB49">
            <v>3751.7078856000003</v>
          </cell>
          <cell r="DC49">
            <v>4323.760131200001</v>
          </cell>
          <cell r="DD49">
            <v>4595.7451312</v>
          </cell>
          <cell r="DE49">
            <v>4902.875731200001</v>
          </cell>
          <cell r="DF49">
            <v>5652.930731200001</v>
          </cell>
        </row>
        <row r="51">
          <cell r="D51">
            <v>50.9679</v>
          </cell>
          <cell r="E51">
            <v>248.6191856</v>
          </cell>
          <cell r="F51">
            <v>91.57842437500001</v>
          </cell>
          <cell r="G51">
            <v>43.0956069175586</v>
          </cell>
          <cell r="H51">
            <v>230.59272</v>
          </cell>
          <cell r="I51">
            <v>404.64054</v>
          </cell>
          <cell r="J51">
            <v>118.3700656</v>
          </cell>
          <cell r="K51">
            <v>381.20196480861466</v>
          </cell>
          <cell r="L51">
            <v>271.7880028</v>
          </cell>
          <cell r="M51">
            <v>160.4912682142857</v>
          </cell>
          <cell r="N51">
            <v>123.5515613142857</v>
          </cell>
          <cell r="O51">
            <v>138.9502478814979</v>
          </cell>
          <cell r="R51">
            <v>50.9679</v>
          </cell>
          <cell r="S51">
            <v>299.5870856</v>
          </cell>
          <cell r="T51">
            <v>391.165509975</v>
          </cell>
          <cell r="U51">
            <v>434.2611168925586</v>
          </cell>
          <cell r="V51">
            <v>664.8538368925587</v>
          </cell>
          <cell r="W51">
            <v>1069.4943768925586</v>
          </cell>
          <cell r="X51">
            <v>1187.8644424925587</v>
          </cell>
          <cell r="Y51">
            <v>1569.0664073011735</v>
          </cell>
          <cell r="Z51">
            <v>1840.8544101011735</v>
          </cell>
          <cell r="AA51">
            <v>2001.3456783154593</v>
          </cell>
          <cell r="AB51">
            <v>2124.897239629745</v>
          </cell>
          <cell r="AC51">
            <v>2263.847487511243</v>
          </cell>
          <cell r="AE51">
            <v>162.2927382075</v>
          </cell>
          <cell r="AF51">
            <v>48.29635432109686</v>
          </cell>
          <cell r="AG51">
            <v>165.00072500000002</v>
          </cell>
          <cell r="AH51">
            <v>38.64630702041685</v>
          </cell>
          <cell r="AI51">
            <v>176.61545399380805</v>
          </cell>
          <cell r="AJ51">
            <v>154.26305588186088</v>
          </cell>
          <cell r="AK51">
            <v>474.2477944736842</v>
          </cell>
          <cell r="AL51">
            <v>368.7443048086147</v>
          </cell>
          <cell r="AM51">
            <v>269.84354279999997</v>
          </cell>
          <cell r="AN51">
            <v>158.5468082142857</v>
          </cell>
          <cell r="AO51">
            <v>121.60710131428571</v>
          </cell>
          <cell r="AP51">
            <v>135.56578788149787</v>
          </cell>
          <cell r="AQ51">
            <v>2273.6699739170504</v>
          </cell>
          <cell r="AS51">
            <v>162.2927382075</v>
          </cell>
          <cell r="AT51">
            <v>210.58909252859686</v>
          </cell>
          <cell r="AU51">
            <v>375.5898175285969</v>
          </cell>
          <cell r="AV51">
            <v>414.2361245490137</v>
          </cell>
          <cell r="AW51">
            <v>590.8515785428217</v>
          </cell>
          <cell r="AX51">
            <v>745.1146344246825</v>
          </cell>
          <cell r="AY51">
            <v>1219.3624288983667</v>
          </cell>
          <cell r="AZ51">
            <v>1588.1067337069815</v>
          </cell>
          <cell r="BA51">
            <v>1857.9502765069815</v>
          </cell>
          <cell r="BB51">
            <v>2016.4970847212671</v>
          </cell>
          <cell r="BC51">
            <v>2138.1041860355526</v>
          </cell>
          <cell r="BD51">
            <v>2273.6699739170504</v>
          </cell>
          <cell r="CG51">
            <v>189.40513167599997</v>
          </cell>
          <cell r="CH51">
            <v>70.65852316795666</v>
          </cell>
          <cell r="CI51">
            <v>159.92369999999997</v>
          </cell>
          <cell r="CJ51">
            <v>50.72535591762495</v>
          </cell>
          <cell r="CK51">
            <v>179.3994203851909</v>
          </cell>
          <cell r="CL51">
            <v>195.68498753383457</v>
          </cell>
          <cell r="CM51">
            <v>543.8555687650376</v>
          </cell>
          <cell r="CN51">
            <v>584.8761129404761</v>
          </cell>
          <cell r="CO51">
            <v>350.01741724432406</v>
          </cell>
          <cell r="CP51">
            <v>88.44955258821692</v>
          </cell>
          <cell r="CQ51">
            <v>158.1112224966697</v>
          </cell>
          <cell r="CR51">
            <v>41.40319573853122</v>
          </cell>
          <cell r="CS51">
            <v>2612.5101884538626</v>
          </cell>
          <cell r="CU51">
            <v>189.40513167599997</v>
          </cell>
          <cell r="CV51">
            <v>260.0636548439566</v>
          </cell>
          <cell r="CW51">
            <v>419.9873548439566</v>
          </cell>
          <cell r="CX51">
            <v>470.71271076158155</v>
          </cell>
          <cell r="CY51">
            <v>650.1121311467724</v>
          </cell>
          <cell r="CZ51">
            <v>845.797118680607</v>
          </cell>
          <cell r="DA51">
            <v>1389.6526874456445</v>
          </cell>
          <cell r="DB51">
            <v>1974.5288003861206</v>
          </cell>
          <cell r="DC51">
            <v>2324.5462176304445</v>
          </cell>
          <cell r="DD51">
            <v>2412.9957702186616</v>
          </cell>
          <cell r="DE51">
            <v>2571.106992715331</v>
          </cell>
          <cell r="DF51">
            <v>2612.5101884538626</v>
          </cell>
        </row>
        <row r="52">
          <cell r="D52">
            <v>658.51372</v>
          </cell>
          <cell r="E52">
            <v>341.77494247767856</v>
          </cell>
          <cell r="F52">
            <v>885.9478778794643</v>
          </cell>
          <cell r="G52">
            <v>1199.1439066741073</v>
          </cell>
          <cell r="H52">
            <v>78.45124000000001</v>
          </cell>
          <cell r="I52">
            <v>78.45124000000001</v>
          </cell>
          <cell r="J52">
            <v>273.1368816964286</v>
          </cell>
          <cell r="K52">
            <v>0</v>
          </cell>
          <cell r="L52">
            <v>219.3870535714286</v>
          </cell>
          <cell r="M52">
            <v>0</v>
          </cell>
          <cell r="N52">
            <v>644.67890625</v>
          </cell>
          <cell r="O52">
            <v>644.67890625</v>
          </cell>
          <cell r="R52">
            <v>658.51372</v>
          </cell>
          <cell r="S52">
            <v>1000.2886624776786</v>
          </cell>
          <cell r="T52">
            <v>1886.236540357143</v>
          </cell>
          <cell r="U52">
            <v>3085.3804470312502</v>
          </cell>
          <cell r="V52">
            <v>3163.83168703125</v>
          </cell>
          <cell r="W52">
            <v>3242.28292703125</v>
          </cell>
          <cell r="X52">
            <v>3515.4198087276786</v>
          </cell>
          <cell r="Y52">
            <v>3515.4198087276786</v>
          </cell>
          <cell r="Z52">
            <v>3734.8068622991073</v>
          </cell>
          <cell r="AA52">
            <v>3734.8068622991073</v>
          </cell>
          <cell r="AB52">
            <v>4379.485768549107</v>
          </cell>
          <cell r="AC52">
            <v>5024.164674799107</v>
          </cell>
          <cell r="AE52">
            <v>170.4371565934066</v>
          </cell>
          <cell r="AF52">
            <v>170.4371565934066</v>
          </cell>
          <cell r="AG52">
            <v>170.4371565934066</v>
          </cell>
          <cell r="AH52">
            <v>170.4371565934066</v>
          </cell>
          <cell r="AI52">
            <v>170.4371565934066</v>
          </cell>
          <cell r="AJ52">
            <v>170.4371565934066</v>
          </cell>
          <cell r="AK52">
            <v>170.4371565934066</v>
          </cell>
          <cell r="AL52">
            <v>170.4371565934066</v>
          </cell>
          <cell r="AM52">
            <v>170.4371565934066</v>
          </cell>
          <cell r="AN52">
            <v>170.4371565934066</v>
          </cell>
          <cell r="AO52">
            <v>170.4371565934066</v>
          </cell>
          <cell r="AP52">
            <v>170.4371565934066</v>
          </cell>
          <cell r="AQ52">
            <v>2045.2458791208792</v>
          </cell>
          <cell r="AS52">
            <v>170.4371565934066</v>
          </cell>
          <cell r="AT52">
            <v>340.8743131868132</v>
          </cell>
          <cell r="AU52">
            <v>511.3114697802198</v>
          </cell>
          <cell r="AV52">
            <v>681.7486263736264</v>
          </cell>
          <cell r="AW52">
            <v>852.185782967033</v>
          </cell>
          <cell r="AX52">
            <v>1022.6229395604396</v>
          </cell>
          <cell r="AY52">
            <v>1193.0600961538462</v>
          </cell>
          <cell r="AZ52">
            <v>1363.4972527472528</v>
          </cell>
          <cell r="BA52">
            <v>1533.9344093406594</v>
          </cell>
          <cell r="BB52">
            <v>1704.371565934066</v>
          </cell>
          <cell r="BC52">
            <v>1874.8087225274726</v>
          </cell>
          <cell r="BD52">
            <v>2045.2458791208792</v>
          </cell>
          <cell r="CG52">
            <v>132.848</v>
          </cell>
          <cell r="CH52">
            <v>92.3975</v>
          </cell>
          <cell r="CI52">
            <v>355.60900000000004</v>
          </cell>
          <cell r="CJ52">
            <v>0</v>
          </cell>
          <cell r="CK52">
            <v>0</v>
          </cell>
          <cell r="CL52">
            <v>205.99200000000002</v>
          </cell>
          <cell r="CM52">
            <v>52.52</v>
          </cell>
          <cell r="CN52">
            <v>49.73125</v>
          </cell>
          <cell r="CO52">
            <v>101.016</v>
          </cell>
          <cell r="CP52">
            <v>137.97495097279872</v>
          </cell>
          <cell r="CQ52">
            <v>80.48538806746593</v>
          </cell>
          <cell r="CR52">
            <v>294.038804653139</v>
          </cell>
          <cell r="CS52">
            <v>1502.6128936934037</v>
          </cell>
          <cell r="CU52">
            <v>132.848</v>
          </cell>
          <cell r="CV52">
            <v>225.2455</v>
          </cell>
          <cell r="CW52">
            <v>580.8545</v>
          </cell>
          <cell r="CX52">
            <v>580.8545</v>
          </cell>
          <cell r="CY52">
            <v>580.8545</v>
          </cell>
          <cell r="CZ52">
            <v>786.8465000000001</v>
          </cell>
          <cell r="DA52">
            <v>839.3665000000001</v>
          </cell>
          <cell r="DB52">
            <v>889.0977500000001</v>
          </cell>
          <cell r="DC52">
            <v>990.1137500000001</v>
          </cell>
          <cell r="DD52">
            <v>1128.0887009727987</v>
          </cell>
          <cell r="DE52">
            <v>1208.5740890402647</v>
          </cell>
          <cell r="DF52">
            <v>1502.6128936934037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</row>
        <row r="55">
          <cell r="D55">
            <v>709.48162</v>
          </cell>
          <cell r="E55">
            <v>590.3941280776786</v>
          </cell>
          <cell r="F55">
            <v>977.5263022544643</v>
          </cell>
          <cell r="G55">
            <v>1242.2395135916659</v>
          </cell>
          <cell r="H55">
            <v>309.04396</v>
          </cell>
          <cell r="I55">
            <v>483.09177999999997</v>
          </cell>
          <cell r="J55">
            <v>391.5069472964286</v>
          </cell>
          <cell r="K55">
            <v>381.20196480861466</v>
          </cell>
          <cell r="L55">
            <v>491.1750563714286</v>
          </cell>
          <cell r="M55">
            <v>160.4912682142857</v>
          </cell>
          <cell r="N55">
            <v>768.2304675642856</v>
          </cell>
          <cell r="O55">
            <v>783.6291541314979</v>
          </cell>
          <cell r="R55">
            <v>709.48162</v>
          </cell>
          <cell r="S55">
            <v>1299.8757480776785</v>
          </cell>
          <cell r="T55">
            <v>2277.4020503321426</v>
          </cell>
          <cell r="U55">
            <v>3519.6415639238085</v>
          </cell>
          <cell r="V55">
            <v>3828.6855239238084</v>
          </cell>
          <cell r="W55">
            <v>4311.777303923808</v>
          </cell>
          <cell r="X55">
            <v>4703.284251220237</v>
          </cell>
          <cell r="Y55">
            <v>5084.486216028851</v>
          </cell>
          <cell r="Z55">
            <v>5575.66127240028</v>
          </cell>
          <cell r="AA55">
            <v>5736.152540614566</v>
          </cell>
          <cell r="AB55">
            <v>6504.383008178851</v>
          </cell>
          <cell r="AC55">
            <v>7288.012162310349</v>
          </cell>
          <cell r="AE55">
            <v>332.7298948009066</v>
          </cell>
          <cell r="AF55">
            <v>218.73351091450346</v>
          </cell>
          <cell r="AG55">
            <v>335.4378815934066</v>
          </cell>
          <cell r="AH55">
            <v>209.08346361382345</v>
          </cell>
          <cell r="AI55">
            <v>347.05261058721464</v>
          </cell>
          <cell r="AJ55">
            <v>324.70021247526745</v>
          </cell>
          <cell r="AK55">
            <v>644.6849510670909</v>
          </cell>
          <cell r="AL55">
            <v>539.1814614020213</v>
          </cell>
          <cell r="AM55">
            <v>440.28069939340656</v>
          </cell>
          <cell r="AN55">
            <v>328.9839648076923</v>
          </cell>
          <cell r="AO55">
            <v>292.0442579076923</v>
          </cell>
          <cell r="AP55">
            <v>306.00294447490444</v>
          </cell>
          <cell r="AQ55">
            <v>4318.91585303793</v>
          </cell>
          <cell r="AS55">
            <v>332.7298948009066</v>
          </cell>
          <cell r="AT55">
            <v>551.4634057154101</v>
          </cell>
          <cell r="AU55">
            <v>886.9012873088167</v>
          </cell>
          <cell r="AV55">
            <v>1095.9847509226402</v>
          </cell>
          <cell r="AW55">
            <v>1443.0373615098547</v>
          </cell>
          <cell r="AX55">
            <v>1767.7375739851223</v>
          </cell>
          <cell r="AY55">
            <v>2412.422525052213</v>
          </cell>
          <cell r="AZ55">
            <v>2951.6039864542345</v>
          </cell>
          <cell r="BA55">
            <v>3391.884685847641</v>
          </cell>
          <cell r="BB55">
            <v>3720.868650655333</v>
          </cell>
          <cell r="BC55">
            <v>4012.9129085630257</v>
          </cell>
          <cell r="BD55">
            <v>4318.91585303793</v>
          </cell>
          <cell r="CG55">
            <v>322.25313167599995</v>
          </cell>
          <cell r="CH55">
            <v>163.05602316795665</v>
          </cell>
          <cell r="CI55">
            <v>515.5327</v>
          </cell>
          <cell r="CJ55">
            <v>50.72535591762495</v>
          </cell>
          <cell r="CK55">
            <v>179.3994203851909</v>
          </cell>
          <cell r="CL55">
            <v>401.67698753383456</v>
          </cell>
          <cell r="CM55">
            <v>596.3755687650375</v>
          </cell>
          <cell r="CN55">
            <v>634.6073629404762</v>
          </cell>
          <cell r="CO55">
            <v>451.0334172443241</v>
          </cell>
          <cell r="CP55">
            <v>226.42450356101563</v>
          </cell>
          <cell r="CQ55">
            <v>238.59661056413563</v>
          </cell>
          <cell r="CR55">
            <v>335.4420003916702</v>
          </cell>
          <cell r="CS55">
            <v>4115.123082147265</v>
          </cell>
          <cell r="CU55">
            <v>322.25313167599995</v>
          </cell>
          <cell r="CV55">
            <v>485.3091548439566</v>
          </cell>
          <cell r="CW55">
            <v>1000.8418548439565</v>
          </cell>
          <cell r="CX55">
            <v>1051.5672107615815</v>
          </cell>
          <cell r="CY55">
            <v>1230.9666311467724</v>
          </cell>
          <cell r="CZ55">
            <v>1632.643618680607</v>
          </cell>
          <cell r="DA55">
            <v>2229.0191874456445</v>
          </cell>
          <cell r="DB55">
            <v>2863.6265503861205</v>
          </cell>
          <cell r="DC55">
            <v>3314.6599676304445</v>
          </cell>
          <cell r="DD55">
            <v>3541.08447119146</v>
          </cell>
          <cell r="DE55">
            <v>3779.6810817555956</v>
          </cell>
          <cell r="DF55">
            <v>4115.123082147265</v>
          </cell>
        </row>
        <row r="57">
          <cell r="D57">
            <v>29.04580769230769</v>
          </cell>
          <cell r="E57">
            <v>34.39528059771574</v>
          </cell>
          <cell r="F57">
            <v>3.395731514423062</v>
          </cell>
          <cell r="G57">
            <v>34.19630341292825</v>
          </cell>
          <cell r="H57">
            <v>42.52711076923079</v>
          </cell>
          <cell r="I57">
            <v>68.6650061538461</v>
          </cell>
          <cell r="J57">
            <v>34.187123674638826</v>
          </cell>
          <cell r="K57">
            <v>85.53459737615387</v>
          </cell>
          <cell r="L57">
            <v>76.8205777234097</v>
          </cell>
          <cell r="M57">
            <v>20.785170315934096</v>
          </cell>
          <cell r="N57">
            <v>36.39274581749598</v>
          </cell>
          <cell r="O57">
            <v>56.48923678209869</v>
          </cell>
          <cell r="R57">
            <v>29.04580769230769</v>
          </cell>
          <cell r="S57">
            <v>63.44108829002343</v>
          </cell>
          <cell r="T57">
            <v>66.83681980444649</v>
          </cell>
          <cell r="U57">
            <v>101.03312321737474</v>
          </cell>
          <cell r="V57">
            <v>143.5602339866055</v>
          </cell>
          <cell r="W57">
            <v>212.2252401404516</v>
          </cell>
          <cell r="X57">
            <v>246.41236381509043</v>
          </cell>
          <cell r="Y57">
            <v>331.9469611912443</v>
          </cell>
          <cell r="Z57">
            <v>408.76753891465404</v>
          </cell>
          <cell r="AA57">
            <v>429.5527092305881</v>
          </cell>
          <cell r="AB57">
            <v>465.9454550480841</v>
          </cell>
          <cell r="AC57">
            <v>522.4346918301828</v>
          </cell>
          <cell r="AE57">
            <v>18.949789141036444</v>
          </cell>
          <cell r="AF57">
            <v>17.464315423400137</v>
          </cell>
          <cell r="AG57">
            <v>5.908843269230772</v>
          </cell>
          <cell r="AH57">
            <v>27.25638399451197</v>
          </cell>
          <cell r="AI57">
            <v>14.163137647058862</v>
          </cell>
          <cell r="AJ57">
            <v>64.2291678897737</v>
          </cell>
          <cell r="AK57">
            <v>23.213324807692345</v>
          </cell>
          <cell r="AL57">
            <v>41.89225737615388</v>
          </cell>
          <cell r="AM57">
            <v>68.55063772340976</v>
          </cell>
          <cell r="AN57">
            <v>17.0296303159341</v>
          </cell>
          <cell r="AO57">
            <v>34.737205817495976</v>
          </cell>
          <cell r="AP57">
            <v>56.87369678209874</v>
          </cell>
          <cell r="AQ57">
            <v>390.26839018779674</v>
          </cell>
          <cell r="AS57">
            <v>18.949789141036444</v>
          </cell>
          <cell r="AT57">
            <v>36.414104564436585</v>
          </cell>
          <cell r="AU57">
            <v>42.32294783366736</v>
          </cell>
          <cell r="AV57">
            <v>69.57933182817933</v>
          </cell>
          <cell r="AW57">
            <v>83.7424694752382</v>
          </cell>
          <cell r="AX57">
            <v>147.9716373650119</v>
          </cell>
          <cell r="AY57">
            <v>171.18496217270425</v>
          </cell>
          <cell r="AZ57">
            <v>213.07721954885812</v>
          </cell>
          <cell r="BA57">
            <v>281.6278572722679</v>
          </cell>
          <cell r="BB57">
            <v>298.657487588202</v>
          </cell>
          <cell r="BC57">
            <v>333.394693405698</v>
          </cell>
          <cell r="BD57">
            <v>390.26839018779674</v>
          </cell>
          <cell r="CG57">
            <v>20.36258832400003</v>
          </cell>
          <cell r="CH57">
            <v>38.20993683204337</v>
          </cell>
          <cell r="CI57">
            <v>34.24830000000003</v>
          </cell>
          <cell r="CJ57">
            <v>29.337724082375065</v>
          </cell>
          <cell r="CK57">
            <v>69.46666961480909</v>
          </cell>
          <cell r="CL57">
            <v>99.03113806616544</v>
          </cell>
          <cell r="CM57">
            <v>157.67031123496247</v>
          </cell>
          <cell r="CN57">
            <v>146.32746705952397</v>
          </cell>
          <cell r="CO57">
            <v>92.91002835567593</v>
          </cell>
          <cell r="CP57">
            <v>25.481047411783095</v>
          </cell>
          <cell r="CQ57">
            <v>56.82097750333031</v>
          </cell>
          <cell r="CR57">
            <v>94.6538042614688</v>
          </cell>
          <cell r="CS57">
            <v>864.5199927461376</v>
          </cell>
          <cell r="CU57">
            <v>20.36258832400003</v>
          </cell>
          <cell r="CV57">
            <v>58.5725251560434</v>
          </cell>
          <cell r="CW57">
            <v>92.82082515604343</v>
          </cell>
          <cell r="CX57">
            <v>122.15854923841849</v>
          </cell>
          <cell r="CY57">
            <v>191.62521885322758</v>
          </cell>
          <cell r="CZ57">
            <v>290.65635691939303</v>
          </cell>
          <cell r="DA57">
            <v>448.3266681543555</v>
          </cell>
          <cell r="DB57">
            <v>594.6541352138795</v>
          </cell>
          <cell r="DC57">
            <v>687.5641635695554</v>
          </cell>
          <cell r="DD57">
            <v>713.0452109813384</v>
          </cell>
          <cell r="DE57">
            <v>769.8661884846688</v>
          </cell>
          <cell r="DF57">
            <v>864.5199927461376</v>
          </cell>
        </row>
        <row r="58">
          <cell r="D58">
            <v>116.90995692307695</v>
          </cell>
          <cell r="E58">
            <v>84.70035601991759</v>
          </cell>
          <cell r="F58">
            <v>306.2743067359203</v>
          </cell>
          <cell r="G58">
            <v>226.70707794127702</v>
          </cell>
          <cell r="H58">
            <v>12.32465230769229</v>
          </cell>
          <cell r="I58">
            <v>12.32465230769229</v>
          </cell>
          <cell r="J58">
            <v>49.56711830357142</v>
          </cell>
          <cell r="K58">
            <v>0</v>
          </cell>
          <cell r="L58">
            <v>34.412946428571416</v>
          </cell>
          <cell r="M58">
            <v>0</v>
          </cell>
          <cell r="N58">
            <v>101.16905048076933</v>
          </cell>
          <cell r="O58">
            <v>101.16905048076933</v>
          </cell>
          <cell r="R58">
            <v>116.90995692307695</v>
          </cell>
          <cell r="S58">
            <v>201.61031294299454</v>
          </cell>
          <cell r="T58">
            <v>507.8846196789148</v>
          </cell>
          <cell r="U58">
            <v>734.5916976201918</v>
          </cell>
          <cell r="V58">
            <v>746.9163499278841</v>
          </cell>
          <cell r="W58">
            <v>759.2410022355764</v>
          </cell>
          <cell r="X58">
            <v>808.8081205391478</v>
          </cell>
          <cell r="Y58">
            <v>808.8081205391478</v>
          </cell>
          <cell r="Z58">
            <v>843.2210669677193</v>
          </cell>
          <cell r="AA58">
            <v>843.2210669677193</v>
          </cell>
          <cell r="AB58">
            <v>944.3901174484886</v>
          </cell>
          <cell r="AC58">
            <v>1045.559167929258</v>
          </cell>
          <cell r="AE58">
            <v>24.5628434065934</v>
          </cell>
          <cell r="AF58">
            <v>24.5628434065934</v>
          </cell>
          <cell r="AG58">
            <v>24.5628434065934</v>
          </cell>
          <cell r="AH58">
            <v>24.5628434065934</v>
          </cell>
          <cell r="AI58">
            <v>24.5628434065934</v>
          </cell>
          <cell r="AJ58">
            <v>24.5628434065934</v>
          </cell>
          <cell r="AK58">
            <v>24.5628434065934</v>
          </cell>
          <cell r="AL58">
            <v>24.5628434065934</v>
          </cell>
          <cell r="AM58">
            <v>24.5628434065934</v>
          </cell>
          <cell r="AN58">
            <v>24.5628434065934</v>
          </cell>
          <cell r="AO58">
            <v>24.5628434065934</v>
          </cell>
          <cell r="AP58">
            <v>24.5628434065934</v>
          </cell>
          <cell r="AQ58">
            <v>294.7541208791208</v>
          </cell>
          <cell r="AS58">
            <v>24.5628434065934</v>
          </cell>
          <cell r="AT58">
            <v>49.1256868131868</v>
          </cell>
          <cell r="AU58">
            <v>73.6885302197802</v>
          </cell>
          <cell r="AV58">
            <v>98.2513736263736</v>
          </cell>
          <cell r="AW58">
            <v>122.81421703296701</v>
          </cell>
          <cell r="AX58">
            <v>147.3770604395604</v>
          </cell>
          <cell r="AY58">
            <v>171.9399038461538</v>
          </cell>
          <cell r="AZ58">
            <v>196.5027472527472</v>
          </cell>
          <cell r="BA58">
            <v>221.06559065934061</v>
          </cell>
          <cell r="BB58">
            <v>245.62843406593402</v>
          </cell>
          <cell r="BC58">
            <v>270.1912774725274</v>
          </cell>
          <cell r="BD58">
            <v>294.7541208791208</v>
          </cell>
          <cell r="CG58">
            <v>36.96639999999999</v>
          </cell>
          <cell r="CH58">
            <v>42.32800000000002</v>
          </cell>
          <cell r="CI58">
            <v>114.29119999999989</v>
          </cell>
          <cell r="CJ58">
            <v>0</v>
          </cell>
          <cell r="CK58">
            <v>0</v>
          </cell>
          <cell r="CL58">
            <v>73.94559999999996</v>
          </cell>
          <cell r="CM58">
            <v>13.335999999999991</v>
          </cell>
          <cell r="CN58">
            <v>12.56</v>
          </cell>
          <cell r="CO58">
            <v>28.108799999999988</v>
          </cell>
          <cell r="CP58">
            <v>20.079449027201264</v>
          </cell>
          <cell r="CQ58">
            <v>11.713011932534059</v>
          </cell>
          <cell r="CR58">
            <v>319.95919534686107</v>
          </cell>
          <cell r="CS58">
            <v>673.2876563065962</v>
          </cell>
          <cell r="CU58">
            <v>36.96639999999999</v>
          </cell>
          <cell r="CV58">
            <v>79.29440000000001</v>
          </cell>
          <cell r="CW58">
            <v>193.58559999999989</v>
          </cell>
          <cell r="CX58">
            <v>193.58559999999989</v>
          </cell>
          <cell r="CY58">
            <v>193.58559999999989</v>
          </cell>
          <cell r="CZ58">
            <v>267.53119999999984</v>
          </cell>
          <cell r="DA58">
            <v>280.86719999999985</v>
          </cell>
          <cell r="DB58">
            <v>293.42719999999986</v>
          </cell>
          <cell r="DC58">
            <v>321.53599999999983</v>
          </cell>
          <cell r="DD58">
            <v>341.61544902720107</v>
          </cell>
          <cell r="DE58">
            <v>353.32846095973514</v>
          </cell>
          <cell r="DF58">
            <v>673.2876563065962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</row>
        <row r="61">
          <cell r="D61">
            <v>145.95576461538462</v>
          </cell>
          <cell r="E61">
            <v>119.09563661763333</v>
          </cell>
          <cell r="F61">
            <v>309.67003825034334</v>
          </cell>
          <cell r="G61">
            <v>260.9033813542053</v>
          </cell>
          <cell r="H61">
            <v>54.85176307692308</v>
          </cell>
          <cell r="I61">
            <v>80.98965846153838</v>
          </cell>
          <cell r="J61">
            <v>83.75424197821025</v>
          </cell>
          <cell r="K61">
            <v>85.53459737615387</v>
          </cell>
          <cell r="L61">
            <v>111.23352415198111</v>
          </cell>
          <cell r="M61">
            <v>20.785170315934096</v>
          </cell>
          <cell r="N61">
            <v>137.5617962982653</v>
          </cell>
          <cell r="O61">
            <v>157.65828726286801</v>
          </cell>
          <cell r="R61">
            <v>145.95576461538462</v>
          </cell>
          <cell r="S61">
            <v>265.05140123301794</v>
          </cell>
          <cell r="T61">
            <v>574.7214394833613</v>
          </cell>
          <cell r="U61">
            <v>835.6248208375666</v>
          </cell>
          <cell r="V61">
            <v>890.4765839144898</v>
          </cell>
          <cell r="W61">
            <v>971.4662423760282</v>
          </cell>
          <cell r="X61">
            <v>1055.2204843542384</v>
          </cell>
          <cell r="Y61">
            <v>1140.7550817303922</v>
          </cell>
          <cell r="Z61">
            <v>1251.9886058823733</v>
          </cell>
          <cell r="AA61">
            <v>1272.7737761983074</v>
          </cell>
          <cell r="AB61">
            <v>1410.3355724965727</v>
          </cell>
          <cell r="AC61">
            <v>1567.9938597594407</v>
          </cell>
          <cell r="AE61">
            <v>43.51263254762985</v>
          </cell>
          <cell r="AF61">
            <v>42.02715882999354</v>
          </cell>
          <cell r="AG61">
            <v>30.471686675824174</v>
          </cell>
          <cell r="AH61">
            <v>51.81922740110537</v>
          </cell>
          <cell r="AI61">
            <v>38.72598105365226</v>
          </cell>
          <cell r="AJ61">
            <v>88.79201129636711</v>
          </cell>
          <cell r="AK61">
            <v>47.77616821428575</v>
          </cell>
          <cell r="AL61">
            <v>66.45510078274728</v>
          </cell>
          <cell r="AM61">
            <v>93.11348113000317</v>
          </cell>
          <cell r="AN61">
            <v>41.5924737225275</v>
          </cell>
          <cell r="AO61">
            <v>59.30004922408938</v>
          </cell>
          <cell r="AP61">
            <v>81.43654018869213</v>
          </cell>
          <cell r="AQ61">
            <v>685.0225110669176</v>
          </cell>
          <cell r="AS61">
            <v>43.51263254762985</v>
          </cell>
          <cell r="AT61">
            <v>85.53979137762339</v>
          </cell>
          <cell r="AU61">
            <v>116.01147805344756</v>
          </cell>
          <cell r="AV61">
            <v>167.83070545455294</v>
          </cell>
          <cell r="AW61">
            <v>206.5566865082052</v>
          </cell>
          <cell r="AX61">
            <v>295.3486978045723</v>
          </cell>
          <cell r="AY61">
            <v>343.12486601885803</v>
          </cell>
          <cell r="AZ61">
            <v>409.57996680160534</v>
          </cell>
          <cell r="BA61">
            <v>502.6934479316085</v>
          </cell>
          <cell r="BB61">
            <v>544.285921654136</v>
          </cell>
          <cell r="BC61">
            <v>603.5859708782255</v>
          </cell>
          <cell r="BD61">
            <v>685.0225110669176</v>
          </cell>
          <cell r="CG61">
            <v>57.32898832400002</v>
          </cell>
          <cell r="CH61">
            <v>80.53793683204339</v>
          </cell>
          <cell r="CI61">
            <v>148.53949999999992</v>
          </cell>
          <cell r="CJ61">
            <v>29.337724082375065</v>
          </cell>
          <cell r="CK61">
            <v>69.46666961480909</v>
          </cell>
          <cell r="CL61">
            <v>172.9767380661654</v>
          </cell>
          <cell r="CM61">
            <v>171.00631123496245</v>
          </cell>
          <cell r="CN61">
            <v>158.88746705952397</v>
          </cell>
          <cell r="CO61">
            <v>121.01882835567592</v>
          </cell>
          <cell r="CP61">
            <v>45.56049643898436</v>
          </cell>
          <cell r="CQ61">
            <v>68.53398943586437</v>
          </cell>
          <cell r="CR61">
            <v>414.61299960832986</v>
          </cell>
          <cell r="CS61">
            <v>1537.8076490527337</v>
          </cell>
          <cell r="CU61">
            <v>57.32898832400002</v>
          </cell>
          <cell r="CV61">
            <v>137.8669251560434</v>
          </cell>
          <cell r="CW61">
            <v>286.4064251560433</v>
          </cell>
          <cell r="CX61">
            <v>315.7441492384184</v>
          </cell>
          <cell r="CY61">
            <v>385.21081885322747</v>
          </cell>
          <cell r="CZ61">
            <v>558.1875569193928</v>
          </cell>
          <cell r="DA61">
            <v>729.1938681543553</v>
          </cell>
          <cell r="DB61">
            <v>888.0813352138792</v>
          </cell>
          <cell r="DC61">
            <v>1009.1001635695552</v>
          </cell>
          <cell r="DD61">
            <v>1054.6606600085395</v>
          </cell>
          <cell r="DE61">
            <v>1123.194649444404</v>
          </cell>
          <cell r="DF61">
            <v>1537.8076490527337</v>
          </cell>
        </row>
        <row r="63">
          <cell r="D63">
            <v>5.5</v>
          </cell>
          <cell r="E63">
            <v>0.2942973451327434</v>
          </cell>
          <cell r="F63">
            <v>0</v>
          </cell>
          <cell r="G63">
            <v>5.045097345132743</v>
          </cell>
          <cell r="H63">
            <v>0</v>
          </cell>
          <cell r="I63">
            <v>0</v>
          </cell>
          <cell r="J63">
            <v>5.045097345132743</v>
          </cell>
          <cell r="K63">
            <v>5.138525073746313</v>
          </cell>
          <cell r="L63">
            <v>14.014159292035396</v>
          </cell>
          <cell r="M63">
            <v>0</v>
          </cell>
          <cell r="N63">
            <v>5.045097345132743</v>
          </cell>
          <cell r="O63">
            <v>8.969061946902654</v>
          </cell>
          <cell r="R63">
            <v>5.5</v>
          </cell>
          <cell r="S63">
            <v>5.794297345132743</v>
          </cell>
          <cell r="T63">
            <v>5.794297345132743</v>
          </cell>
          <cell r="U63">
            <v>10.839394690265486</v>
          </cell>
          <cell r="V63">
            <v>10.839394690265486</v>
          </cell>
          <cell r="W63">
            <v>10.839394690265486</v>
          </cell>
          <cell r="X63">
            <v>15.884492035398228</v>
          </cell>
          <cell r="Y63">
            <v>21.02301710914454</v>
          </cell>
          <cell r="Z63">
            <v>35.037176401179934</v>
          </cell>
          <cell r="AA63">
            <v>35.037176401179934</v>
          </cell>
          <cell r="AB63">
            <v>40.08227374631268</v>
          </cell>
          <cell r="AC63">
            <v>49.051335693215336</v>
          </cell>
          <cell r="AE63">
            <v>7.086927603767002</v>
          </cell>
          <cell r="AF63">
            <v>0</v>
          </cell>
          <cell r="AG63">
            <v>0</v>
          </cell>
          <cell r="AH63">
            <v>5.549607079646018</v>
          </cell>
          <cell r="AI63">
            <v>0</v>
          </cell>
          <cell r="AJ63">
            <v>13.998869340774325</v>
          </cell>
          <cell r="AK63">
            <v>0</v>
          </cell>
          <cell r="AL63">
            <v>5.652377581120943</v>
          </cell>
          <cell r="AM63">
            <v>19.548476420420343</v>
          </cell>
          <cell r="AN63">
            <v>0</v>
          </cell>
          <cell r="AO63">
            <v>5.549607079646018</v>
          </cell>
          <cell r="AP63">
            <v>9.86596814159292</v>
          </cell>
          <cell r="AQ63">
            <v>67.25183324696756</v>
          </cell>
          <cell r="AS63">
            <v>7.086927603767002</v>
          </cell>
          <cell r="AT63">
            <v>7.086927603767002</v>
          </cell>
          <cell r="AU63">
            <v>7.086927603767002</v>
          </cell>
          <cell r="AV63">
            <v>12.63653468341302</v>
          </cell>
          <cell r="AW63">
            <v>12.63653468341302</v>
          </cell>
          <cell r="AX63">
            <v>26.635404024187345</v>
          </cell>
          <cell r="AY63">
            <v>26.635404024187345</v>
          </cell>
          <cell r="AZ63">
            <v>32.28778160530829</v>
          </cell>
          <cell r="BA63">
            <v>51.83625802572863</v>
          </cell>
          <cell r="BB63">
            <v>51.83625802572863</v>
          </cell>
          <cell r="BC63">
            <v>57.38586510537465</v>
          </cell>
          <cell r="BD63">
            <v>67.25183324696756</v>
          </cell>
          <cell r="CG63">
            <v>4.887124</v>
          </cell>
          <cell r="CH63">
            <v>8.97085</v>
          </cell>
          <cell r="CI63">
            <v>1.6682700000000001</v>
          </cell>
          <cell r="CJ63">
            <v>1.04936</v>
          </cell>
          <cell r="CK63">
            <v>9.241000000000001</v>
          </cell>
          <cell r="CL63">
            <v>18.485439999999997</v>
          </cell>
          <cell r="CM63">
            <v>15.784009999999999</v>
          </cell>
          <cell r="CN63">
            <v>21.080779999999997</v>
          </cell>
          <cell r="CO63">
            <v>10.200700000000001</v>
          </cell>
          <cell r="CP63">
            <v>2.74539</v>
          </cell>
          <cell r="CQ63">
            <v>-8.84032</v>
          </cell>
          <cell r="CR63">
            <v>-2.2624700000000004</v>
          </cell>
          <cell r="CS63">
            <v>83.010134</v>
          </cell>
          <cell r="CU63">
            <v>4.887124</v>
          </cell>
          <cell r="CV63">
            <v>13.857974</v>
          </cell>
          <cell r="CW63">
            <v>15.526244</v>
          </cell>
          <cell r="CX63">
            <v>16.575604</v>
          </cell>
          <cell r="CY63">
            <v>25.816603999999998</v>
          </cell>
          <cell r="CZ63">
            <v>44.302043999999995</v>
          </cell>
          <cell r="DA63">
            <v>60.08605399999999</v>
          </cell>
          <cell r="DB63">
            <v>81.166834</v>
          </cell>
          <cell r="DC63">
            <v>91.36753399999999</v>
          </cell>
          <cell r="DD63">
            <v>94.11292399999999</v>
          </cell>
          <cell r="DE63">
            <v>85.27260399999999</v>
          </cell>
          <cell r="DF63">
            <v>83.010134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CG64">
            <v>0</v>
          </cell>
          <cell r="CH64">
            <v>0.498</v>
          </cell>
          <cell r="CI64">
            <v>1.84548</v>
          </cell>
          <cell r="CJ64">
            <v>0.04532</v>
          </cell>
          <cell r="CK64">
            <v>0.57255</v>
          </cell>
          <cell r="CL64">
            <v>18.45912</v>
          </cell>
          <cell r="CM64">
            <v>3.907</v>
          </cell>
          <cell r="CN64">
            <v>1.6192600000000001</v>
          </cell>
          <cell r="CO64">
            <v>0</v>
          </cell>
          <cell r="CP64">
            <v>1.2070500000000002</v>
          </cell>
          <cell r="CQ64">
            <v>1.0036</v>
          </cell>
          <cell r="CR64">
            <v>0.84683</v>
          </cell>
          <cell r="CS64">
            <v>30.004209999999997</v>
          </cell>
          <cell r="CU64">
            <v>0</v>
          </cell>
          <cell r="CV64">
            <v>0.498</v>
          </cell>
          <cell r="CW64">
            <v>2.34348</v>
          </cell>
          <cell r="CX64">
            <v>2.3888</v>
          </cell>
          <cell r="CY64">
            <v>2.96135</v>
          </cell>
          <cell r="CZ64">
            <v>21.420469999999998</v>
          </cell>
          <cell r="DA64">
            <v>25.327469999999998</v>
          </cell>
          <cell r="DB64">
            <v>26.94673</v>
          </cell>
          <cell r="DC64">
            <v>26.94673</v>
          </cell>
          <cell r="DD64">
            <v>28.153779999999998</v>
          </cell>
          <cell r="DE64">
            <v>29.157379999999996</v>
          </cell>
          <cell r="DF64">
            <v>30.004209999999997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</row>
        <row r="67">
          <cell r="D67">
            <v>5.5</v>
          </cell>
          <cell r="E67">
            <v>0.2942973451327434</v>
          </cell>
          <cell r="F67">
            <v>0</v>
          </cell>
          <cell r="G67">
            <v>5.045097345132743</v>
          </cell>
          <cell r="H67">
            <v>0</v>
          </cell>
          <cell r="I67">
            <v>0</v>
          </cell>
          <cell r="J67">
            <v>5.045097345132743</v>
          </cell>
          <cell r="K67">
            <v>5.138525073746313</v>
          </cell>
          <cell r="L67">
            <v>14.014159292035396</v>
          </cell>
          <cell r="M67">
            <v>0</v>
          </cell>
          <cell r="N67">
            <v>5.045097345132743</v>
          </cell>
          <cell r="O67">
            <v>8.969061946902654</v>
          </cell>
          <cell r="R67">
            <v>5.5</v>
          </cell>
          <cell r="S67">
            <v>5.794297345132743</v>
          </cell>
          <cell r="T67">
            <v>5.794297345132743</v>
          </cell>
          <cell r="U67">
            <v>10.839394690265486</v>
          </cell>
          <cell r="V67">
            <v>10.839394690265486</v>
          </cell>
          <cell r="W67">
            <v>10.839394690265486</v>
          </cell>
          <cell r="X67">
            <v>15.884492035398228</v>
          </cell>
          <cell r="Y67">
            <v>21.02301710914454</v>
          </cell>
          <cell r="Z67">
            <v>35.037176401179934</v>
          </cell>
          <cell r="AA67">
            <v>35.037176401179934</v>
          </cell>
          <cell r="AB67">
            <v>40.08227374631268</v>
          </cell>
          <cell r="AC67">
            <v>49.051335693215336</v>
          </cell>
          <cell r="AE67">
            <v>7.086927603767002</v>
          </cell>
          <cell r="AF67">
            <v>0</v>
          </cell>
          <cell r="AG67">
            <v>0</v>
          </cell>
          <cell r="AH67">
            <v>5.549607079646018</v>
          </cell>
          <cell r="AI67">
            <v>0</v>
          </cell>
          <cell r="AJ67">
            <v>13.998869340774325</v>
          </cell>
          <cell r="AK67">
            <v>0</v>
          </cell>
          <cell r="AL67">
            <v>5.652377581120943</v>
          </cell>
          <cell r="AM67">
            <v>19.548476420420343</v>
          </cell>
          <cell r="AN67">
            <v>0</v>
          </cell>
          <cell r="AO67">
            <v>5.549607079646018</v>
          </cell>
          <cell r="AP67">
            <v>9.86596814159292</v>
          </cell>
          <cell r="AQ67">
            <v>67.25183324696756</v>
          </cell>
          <cell r="AS67">
            <v>7.086927603767002</v>
          </cell>
          <cell r="AT67">
            <v>7.086927603767002</v>
          </cell>
          <cell r="AU67">
            <v>7.086927603767002</v>
          </cell>
          <cell r="AV67">
            <v>12.63653468341302</v>
          </cell>
          <cell r="AW67">
            <v>12.63653468341302</v>
          </cell>
          <cell r="AX67">
            <v>26.635404024187345</v>
          </cell>
          <cell r="AY67">
            <v>26.635404024187345</v>
          </cell>
          <cell r="AZ67">
            <v>32.28778160530829</v>
          </cell>
          <cell r="BA67">
            <v>51.83625802572863</v>
          </cell>
          <cell r="BB67">
            <v>51.83625802572863</v>
          </cell>
          <cell r="BC67">
            <v>57.38586510537465</v>
          </cell>
          <cell r="BD67">
            <v>67.25183324696756</v>
          </cell>
          <cell r="CG67">
            <v>4.887124</v>
          </cell>
          <cell r="CH67">
            <v>9.46885</v>
          </cell>
          <cell r="CI67">
            <v>3.51375</v>
          </cell>
          <cell r="CJ67">
            <v>1.09468</v>
          </cell>
          <cell r="CK67">
            <v>9.813550000000001</v>
          </cell>
          <cell r="CL67">
            <v>36.944559999999996</v>
          </cell>
          <cell r="CM67">
            <v>19.69101</v>
          </cell>
          <cell r="CN67">
            <v>22.700039999999998</v>
          </cell>
          <cell r="CO67">
            <v>10.200700000000001</v>
          </cell>
          <cell r="CP67">
            <v>3.95244</v>
          </cell>
          <cell r="CQ67">
            <v>-7.83672</v>
          </cell>
          <cell r="CR67">
            <v>-1.4156400000000005</v>
          </cell>
          <cell r="CS67">
            <v>113.014344</v>
          </cell>
          <cell r="CU67">
            <v>4.887124</v>
          </cell>
          <cell r="CV67">
            <v>14.355974</v>
          </cell>
          <cell r="CW67">
            <v>17.869723999999998</v>
          </cell>
          <cell r="CX67">
            <v>18.964404</v>
          </cell>
          <cell r="CY67">
            <v>28.777954</v>
          </cell>
          <cell r="CZ67">
            <v>65.72251399999999</v>
          </cell>
          <cell r="DA67">
            <v>85.413524</v>
          </cell>
          <cell r="DB67">
            <v>108.113564</v>
          </cell>
          <cell r="DC67">
            <v>118.314264</v>
          </cell>
          <cell r="DD67">
            <v>122.26670399999999</v>
          </cell>
          <cell r="DE67">
            <v>114.42998399999999</v>
          </cell>
          <cell r="DF67">
            <v>113.014344</v>
          </cell>
        </row>
        <row r="69">
          <cell r="D69">
            <v>23.54580769230769</v>
          </cell>
          <cell r="E69">
            <v>34.10098325258299</v>
          </cell>
          <cell r="F69">
            <v>3.395731514423062</v>
          </cell>
          <cell r="G69">
            <v>29.151206067795506</v>
          </cell>
          <cell r="H69">
            <v>42.52711076923079</v>
          </cell>
          <cell r="I69">
            <v>68.6650061538461</v>
          </cell>
          <cell r="J69">
            <v>29.142026329506084</v>
          </cell>
          <cell r="K69">
            <v>80.39607230240756</v>
          </cell>
          <cell r="L69">
            <v>62.806418431374304</v>
          </cell>
          <cell r="M69">
            <v>20.785170315934096</v>
          </cell>
          <cell r="N69">
            <v>31.347648472363236</v>
          </cell>
          <cell r="O69">
            <v>47.520174835196045</v>
          </cell>
          <cell r="R69">
            <v>23.54580769230769</v>
          </cell>
          <cell r="S69">
            <v>57.64679094489068</v>
          </cell>
          <cell r="T69">
            <v>61.042522459313744</v>
          </cell>
          <cell r="U69">
            <v>90.19372852710924</v>
          </cell>
          <cell r="V69">
            <v>132.72083929634005</v>
          </cell>
          <cell r="W69">
            <v>201.38584545018614</v>
          </cell>
          <cell r="X69">
            <v>230.52787177969222</v>
          </cell>
          <cell r="Y69">
            <v>310.92394408209975</v>
          </cell>
          <cell r="Z69">
            <v>373.73036251347406</v>
          </cell>
          <cell r="AA69">
            <v>394.51553282940813</v>
          </cell>
          <cell r="AB69">
            <v>425.86318130177136</v>
          </cell>
          <cell r="AC69">
            <v>473.3833561369674</v>
          </cell>
          <cell r="AE69">
            <v>11.862861537269442</v>
          </cell>
          <cell r="AF69">
            <v>17.464315423400137</v>
          </cell>
          <cell r="AG69">
            <v>5.908843269230772</v>
          </cell>
          <cell r="AH69">
            <v>21.70677691486595</v>
          </cell>
          <cell r="AI69">
            <v>14.163137647058862</v>
          </cell>
          <cell r="AJ69">
            <v>50.23029854899937</v>
          </cell>
          <cell r="AK69">
            <v>23.213324807692345</v>
          </cell>
          <cell r="AL69">
            <v>36.239879795032934</v>
          </cell>
          <cell r="AM69">
            <v>49.00216130298942</v>
          </cell>
          <cell r="AN69">
            <v>17.0296303159341</v>
          </cell>
          <cell r="AO69">
            <v>29.187598737849957</v>
          </cell>
          <cell r="AP69">
            <v>47.007728640505825</v>
          </cell>
          <cell r="AQ69">
            <v>323.01655694082916</v>
          </cell>
          <cell r="AS69">
            <v>11.862861537269442</v>
          </cell>
          <cell r="AT69">
            <v>29.32717696066958</v>
          </cell>
          <cell r="AU69">
            <v>35.23602022990035</v>
          </cell>
          <cell r="AV69">
            <v>56.9427971447663</v>
          </cell>
          <cell r="AW69">
            <v>71.10593479182516</v>
          </cell>
          <cell r="AX69">
            <v>121.33623334082453</v>
          </cell>
          <cell r="AY69">
            <v>144.5495581485169</v>
          </cell>
          <cell r="AZ69">
            <v>180.78943794354984</v>
          </cell>
          <cell r="BA69">
            <v>229.79159924653925</v>
          </cell>
          <cell r="BB69">
            <v>246.82122956247335</v>
          </cell>
          <cell r="BC69">
            <v>276.00882830032333</v>
          </cell>
          <cell r="BD69">
            <v>323.01655694082916</v>
          </cell>
          <cell r="CG69">
            <v>15.47546432400003</v>
          </cell>
          <cell r="CH69">
            <v>29.23908683204337</v>
          </cell>
          <cell r="CI69">
            <v>32.58003000000003</v>
          </cell>
          <cell r="CJ69">
            <v>28.28836408237506</v>
          </cell>
          <cell r="CK69">
            <v>60.2256696148091</v>
          </cell>
          <cell r="CL69">
            <v>80.54569806616544</v>
          </cell>
          <cell r="CM69">
            <v>141.88630123496247</v>
          </cell>
          <cell r="CN69">
            <v>125.24668705952398</v>
          </cell>
          <cell r="CO69">
            <v>82.70932835567594</v>
          </cell>
          <cell r="CP69">
            <v>22.735657411783095</v>
          </cell>
          <cell r="CQ69">
            <v>65.66129750333032</v>
          </cell>
          <cell r="CR69">
            <v>96.9162742614688</v>
          </cell>
          <cell r="CS69">
            <v>781.5098587461375</v>
          </cell>
          <cell r="CU69">
            <v>15.47546432400003</v>
          </cell>
          <cell r="CV69">
            <v>44.7145511560434</v>
          </cell>
          <cell r="CW69">
            <v>77.29458115604342</v>
          </cell>
          <cell r="CX69">
            <v>105.58294523841849</v>
          </cell>
          <cell r="CY69">
            <v>165.8086148532276</v>
          </cell>
          <cell r="CZ69">
            <v>246.35431291939304</v>
          </cell>
          <cell r="DA69">
            <v>388.2406141543555</v>
          </cell>
          <cell r="DB69">
            <v>513.4873012138795</v>
          </cell>
          <cell r="DC69">
            <v>596.1966295695554</v>
          </cell>
          <cell r="DD69">
            <v>618.9322869813385</v>
          </cell>
          <cell r="DE69">
            <v>684.5935844846688</v>
          </cell>
          <cell r="DF69">
            <v>781.5098587461375</v>
          </cell>
        </row>
        <row r="70">
          <cell r="D70">
            <v>116.90995692307695</v>
          </cell>
          <cell r="E70">
            <v>84.70035601991759</v>
          </cell>
          <cell r="F70">
            <v>306.2743067359203</v>
          </cell>
          <cell r="G70">
            <v>226.70707794127702</v>
          </cell>
          <cell r="H70">
            <v>12.32465230769229</v>
          </cell>
          <cell r="I70">
            <v>12.32465230769229</v>
          </cell>
          <cell r="J70">
            <v>49.56711830357142</v>
          </cell>
          <cell r="K70">
            <v>0</v>
          </cell>
          <cell r="L70">
            <v>34.412946428571416</v>
          </cell>
          <cell r="M70">
            <v>0</v>
          </cell>
          <cell r="N70">
            <v>101.16905048076933</v>
          </cell>
          <cell r="O70">
            <v>101.16905048076933</v>
          </cell>
          <cell r="R70">
            <v>116.90995692307695</v>
          </cell>
          <cell r="S70">
            <v>201.61031294299454</v>
          </cell>
          <cell r="T70">
            <v>507.8846196789148</v>
          </cell>
          <cell r="U70">
            <v>734.5916976201918</v>
          </cell>
          <cell r="V70">
            <v>746.9163499278841</v>
          </cell>
          <cell r="W70">
            <v>759.2410022355764</v>
          </cell>
          <cell r="X70">
            <v>808.8081205391478</v>
          </cell>
          <cell r="Y70">
            <v>808.8081205391478</v>
          </cell>
          <cell r="Z70">
            <v>843.2210669677193</v>
          </cell>
          <cell r="AA70">
            <v>843.2210669677193</v>
          </cell>
          <cell r="AB70">
            <v>944.3901174484886</v>
          </cell>
          <cell r="AC70">
            <v>1045.559167929258</v>
          </cell>
          <cell r="AE70">
            <v>24.5628434065934</v>
          </cell>
          <cell r="AF70">
            <v>24.5628434065934</v>
          </cell>
          <cell r="AG70">
            <v>24.5628434065934</v>
          </cell>
          <cell r="AH70">
            <v>24.5628434065934</v>
          </cell>
          <cell r="AI70">
            <v>24.5628434065934</v>
          </cell>
          <cell r="AJ70">
            <v>24.5628434065934</v>
          </cell>
          <cell r="AK70">
            <v>24.5628434065934</v>
          </cell>
          <cell r="AL70">
            <v>24.5628434065934</v>
          </cell>
          <cell r="AM70">
            <v>24.5628434065934</v>
          </cell>
          <cell r="AN70">
            <v>24.5628434065934</v>
          </cell>
          <cell r="AO70">
            <v>24.5628434065934</v>
          </cell>
          <cell r="AP70">
            <v>24.5628434065934</v>
          </cell>
          <cell r="AQ70">
            <v>294.7541208791208</v>
          </cell>
          <cell r="AS70">
            <v>24.5628434065934</v>
          </cell>
          <cell r="AT70">
            <v>49.1256868131868</v>
          </cell>
          <cell r="AU70">
            <v>73.6885302197802</v>
          </cell>
          <cell r="AV70">
            <v>98.2513736263736</v>
          </cell>
          <cell r="AW70">
            <v>122.81421703296701</v>
          </cell>
          <cell r="AX70">
            <v>147.3770604395604</v>
          </cell>
          <cell r="AY70">
            <v>171.9399038461538</v>
          </cell>
          <cell r="AZ70">
            <v>196.5027472527472</v>
          </cell>
          <cell r="BA70">
            <v>221.06559065934061</v>
          </cell>
          <cell r="BB70">
            <v>245.62843406593402</v>
          </cell>
          <cell r="BC70">
            <v>270.1912774725274</v>
          </cell>
          <cell r="BD70">
            <v>294.7541208791208</v>
          </cell>
          <cell r="CG70">
            <v>36.96639999999999</v>
          </cell>
          <cell r="CH70">
            <v>41.83</v>
          </cell>
          <cell r="CI70">
            <v>112.4457199999999</v>
          </cell>
          <cell r="CJ70">
            <v>-0.04532</v>
          </cell>
          <cell r="CK70">
            <v>-0.57255</v>
          </cell>
          <cell r="CL70">
            <v>55.48647999999996</v>
          </cell>
          <cell r="CM70">
            <v>9.428999999999991</v>
          </cell>
          <cell r="CN70">
            <v>10.940740000000002</v>
          </cell>
          <cell r="CO70">
            <v>28.108799999999988</v>
          </cell>
          <cell r="CP70">
            <v>18.872399027201265</v>
          </cell>
          <cell r="CQ70">
            <v>10.709411932534058</v>
          </cell>
          <cell r="CR70">
            <v>319.11236534686105</v>
          </cell>
          <cell r="CS70">
            <v>643.2834463065961</v>
          </cell>
          <cell r="CU70">
            <v>36.96639999999999</v>
          </cell>
          <cell r="CV70">
            <v>78.79639999999999</v>
          </cell>
          <cell r="CW70">
            <v>191.2421199999999</v>
          </cell>
          <cell r="CX70">
            <v>191.19679999999988</v>
          </cell>
          <cell r="CY70">
            <v>190.62424999999988</v>
          </cell>
          <cell r="CZ70">
            <v>246.11072999999982</v>
          </cell>
          <cell r="DA70">
            <v>255.53972999999982</v>
          </cell>
          <cell r="DB70">
            <v>266.4804699999998</v>
          </cell>
          <cell r="DC70">
            <v>294.5892699999998</v>
          </cell>
          <cell r="DD70">
            <v>313.461669027201</v>
          </cell>
          <cell r="DE70">
            <v>324.1710809597351</v>
          </cell>
          <cell r="DF70">
            <v>643.2834463065961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</row>
        <row r="73">
          <cell r="D73">
            <v>140.45576461538462</v>
          </cell>
          <cell r="E73">
            <v>118.80133927250058</v>
          </cell>
          <cell r="F73">
            <v>309.67003825034334</v>
          </cell>
          <cell r="G73">
            <v>255.85828400907252</v>
          </cell>
          <cell r="H73">
            <v>54.85176307692308</v>
          </cell>
          <cell r="I73">
            <v>80.98965846153838</v>
          </cell>
          <cell r="J73">
            <v>78.7091446330775</v>
          </cell>
          <cell r="K73">
            <v>80.39607230240756</v>
          </cell>
          <cell r="L73">
            <v>97.21936485994573</v>
          </cell>
          <cell r="M73">
            <v>20.785170315934096</v>
          </cell>
          <cell r="N73">
            <v>132.51669895313256</v>
          </cell>
          <cell r="O73">
            <v>148.68922531596536</v>
          </cell>
          <cell r="R73">
            <v>140.45576461538462</v>
          </cell>
          <cell r="S73">
            <v>259.2571038878852</v>
          </cell>
          <cell r="T73">
            <v>568.9271421382285</v>
          </cell>
          <cell r="U73">
            <v>824.785426147301</v>
          </cell>
          <cell r="V73">
            <v>879.6371892242241</v>
          </cell>
          <cell r="W73">
            <v>960.6268476857625</v>
          </cell>
          <cell r="X73">
            <v>1039.33599231884</v>
          </cell>
          <cell r="Y73">
            <v>1119.7320646212474</v>
          </cell>
          <cell r="Z73">
            <v>1216.9514294811931</v>
          </cell>
          <cell r="AA73">
            <v>1237.7365997971272</v>
          </cell>
          <cell r="AB73">
            <v>1370.2532987502598</v>
          </cell>
          <cell r="AC73">
            <v>1518.9425240662251</v>
          </cell>
          <cell r="AE73">
            <v>36.42570494386284</v>
          </cell>
          <cell r="AF73">
            <v>42.02715882999354</v>
          </cell>
          <cell r="AG73">
            <v>30.471686675824174</v>
          </cell>
          <cell r="AH73">
            <v>46.26962032145936</v>
          </cell>
          <cell r="AI73">
            <v>38.72598105365226</v>
          </cell>
          <cell r="AJ73">
            <v>74.79314195559277</v>
          </cell>
          <cell r="AK73">
            <v>47.77616821428575</v>
          </cell>
          <cell r="AL73">
            <v>60.802723201626335</v>
          </cell>
          <cell r="AM73">
            <v>73.56500470958282</v>
          </cell>
          <cell r="AN73">
            <v>41.5924737225275</v>
          </cell>
          <cell r="AO73">
            <v>53.750442144443355</v>
          </cell>
          <cell r="AP73">
            <v>71.57057204709923</v>
          </cell>
          <cell r="AQ73">
            <v>617.7706778199499</v>
          </cell>
          <cell r="AS73">
            <v>36.42570494386284</v>
          </cell>
          <cell r="AT73">
            <v>78.45286377385638</v>
          </cell>
          <cell r="AU73">
            <v>108.92455044968055</v>
          </cell>
          <cell r="AV73">
            <v>155.1941707711399</v>
          </cell>
          <cell r="AW73">
            <v>193.92015182479219</v>
          </cell>
          <cell r="AX73">
            <v>268.71329378038496</v>
          </cell>
          <cell r="AY73">
            <v>316.4894619946707</v>
          </cell>
          <cell r="AZ73">
            <v>377.29218519629705</v>
          </cell>
          <cell r="BA73">
            <v>450.85718990587986</v>
          </cell>
          <cell r="BB73">
            <v>492.4496636284074</v>
          </cell>
          <cell r="BC73">
            <v>546.2001057728507</v>
          </cell>
          <cell r="BD73">
            <v>617.7706778199499</v>
          </cell>
          <cell r="CG73">
            <v>52.44186432400002</v>
          </cell>
          <cell r="CH73">
            <v>71.06908683204337</v>
          </cell>
          <cell r="CI73">
            <v>145.02574999999993</v>
          </cell>
          <cell r="CJ73">
            <v>28.24304408237506</v>
          </cell>
          <cell r="CK73">
            <v>59.6531196148091</v>
          </cell>
          <cell r="CL73">
            <v>136.0321780661654</v>
          </cell>
          <cell r="CM73">
            <v>151.31530123496248</v>
          </cell>
          <cell r="CN73">
            <v>136.18742705952397</v>
          </cell>
          <cell r="CO73">
            <v>110.81812835567592</v>
          </cell>
          <cell r="CP73">
            <v>41.60805643898436</v>
          </cell>
          <cell r="CQ73">
            <v>76.37070943586437</v>
          </cell>
          <cell r="CR73">
            <v>416.02863960832985</v>
          </cell>
          <cell r="CS73">
            <v>1424.793305052734</v>
          </cell>
          <cell r="CU73">
            <v>52.44186432400002</v>
          </cell>
          <cell r="CV73">
            <v>123.51095115604339</v>
          </cell>
          <cell r="CW73">
            <v>268.5367011560433</v>
          </cell>
          <cell r="CX73">
            <v>296.77974523841834</v>
          </cell>
          <cell r="CY73">
            <v>356.43286485322744</v>
          </cell>
          <cell r="CZ73">
            <v>492.46504291939283</v>
          </cell>
          <cell r="DA73">
            <v>643.7803441543554</v>
          </cell>
          <cell r="DB73">
            <v>779.9677712138794</v>
          </cell>
          <cell r="DC73">
            <v>890.7858995695553</v>
          </cell>
          <cell r="DD73">
            <v>932.3939560085397</v>
          </cell>
          <cell r="DE73">
            <v>1008.764665444404</v>
          </cell>
          <cell r="DF73">
            <v>1424.793305052734</v>
          </cell>
        </row>
        <row r="76">
          <cell r="D76">
            <v>50.767360000000004</v>
          </cell>
          <cell r="E76">
            <v>86.86880000000001</v>
          </cell>
          <cell r="F76">
            <v>88.92511999999999</v>
          </cell>
          <cell r="G76">
            <v>0.4752</v>
          </cell>
          <cell r="H76">
            <v>20.7</v>
          </cell>
          <cell r="I76">
            <v>35.906400000000005</v>
          </cell>
          <cell r="J76">
            <v>30.204</v>
          </cell>
          <cell r="K76">
            <v>58.01935999999999</v>
          </cell>
          <cell r="L76">
            <v>49.00624</v>
          </cell>
          <cell r="M76">
            <v>44.6344</v>
          </cell>
          <cell r="N76">
            <v>39.1064</v>
          </cell>
          <cell r="O76">
            <v>45.8224</v>
          </cell>
          <cell r="R76">
            <v>50.767360000000004</v>
          </cell>
          <cell r="S76">
            <v>137.63616000000002</v>
          </cell>
          <cell r="T76">
            <v>226.56128</v>
          </cell>
          <cell r="U76">
            <v>227.03648</v>
          </cell>
          <cell r="V76">
            <v>247.73648</v>
          </cell>
          <cell r="W76">
            <v>283.64288</v>
          </cell>
          <cell r="X76">
            <v>313.84688</v>
          </cell>
          <cell r="Y76">
            <v>371.86624</v>
          </cell>
          <cell r="Z76">
            <v>420.87248</v>
          </cell>
          <cell r="AA76">
            <v>465.50688</v>
          </cell>
          <cell r="AB76">
            <v>504.61328000000003</v>
          </cell>
          <cell r="AC76">
            <v>550.43568</v>
          </cell>
          <cell r="AE76">
            <v>37.04056</v>
          </cell>
          <cell r="AF76">
            <v>64.1716</v>
          </cell>
          <cell r="AG76">
            <v>109.03712</v>
          </cell>
          <cell r="AH76">
            <v>33.901120000000006</v>
          </cell>
          <cell r="AI76">
            <v>30.901120000000002</v>
          </cell>
          <cell r="AJ76">
            <v>77.69316</v>
          </cell>
          <cell r="AK76">
            <v>27.86</v>
          </cell>
          <cell r="AL76">
            <v>58.01936</v>
          </cell>
          <cell r="AM76">
            <v>49.00624</v>
          </cell>
          <cell r="AN76">
            <v>44.6344</v>
          </cell>
          <cell r="AO76">
            <v>39.1064</v>
          </cell>
          <cell r="AP76">
            <v>45.8224</v>
          </cell>
          <cell r="AQ76">
            <v>617.19348</v>
          </cell>
          <cell r="AS76">
            <v>37.04056</v>
          </cell>
          <cell r="AT76">
            <v>101.21216</v>
          </cell>
          <cell r="AU76">
            <v>210.24928</v>
          </cell>
          <cell r="AV76">
            <v>244.1504</v>
          </cell>
          <cell r="AW76">
            <v>275.05152</v>
          </cell>
          <cell r="AX76">
            <v>352.74468</v>
          </cell>
          <cell r="AY76">
            <v>380.60468000000003</v>
          </cell>
          <cell r="AZ76">
            <v>438.62404000000004</v>
          </cell>
          <cell r="BA76">
            <v>487.63028</v>
          </cell>
          <cell r="BB76">
            <v>532.26468</v>
          </cell>
          <cell r="BC76">
            <v>571.37108</v>
          </cell>
          <cell r="BD76">
            <v>617.19348</v>
          </cell>
          <cell r="CG76">
            <v>37.04056</v>
          </cell>
          <cell r="CH76">
            <v>64.1716</v>
          </cell>
          <cell r="CI76">
            <v>77.19872</v>
          </cell>
          <cell r="CJ76">
            <v>33.871120000000005</v>
          </cell>
          <cell r="CK76">
            <v>13.939200000000001</v>
          </cell>
          <cell r="CL76">
            <v>78.09316000000001</v>
          </cell>
          <cell r="CM76">
            <v>20.7</v>
          </cell>
          <cell r="CN76">
            <v>58.01936</v>
          </cell>
          <cell r="CO76">
            <v>50.28928</v>
          </cell>
          <cell r="CP76">
            <v>48.0922</v>
          </cell>
          <cell r="CQ76">
            <v>67.01039999999999</v>
          </cell>
          <cell r="CR76">
            <v>20.7</v>
          </cell>
          <cell r="CS76">
            <v>569.1256</v>
          </cell>
          <cell r="CU76">
            <v>37.04056</v>
          </cell>
          <cell r="CV76">
            <v>101.21216</v>
          </cell>
          <cell r="CW76">
            <v>178.41088</v>
          </cell>
          <cell r="CX76">
            <v>212.28199999999998</v>
          </cell>
          <cell r="CY76">
            <v>226.22119999999998</v>
          </cell>
          <cell r="CZ76">
            <v>304.31435999999997</v>
          </cell>
          <cell r="DA76">
            <v>325.01435999999995</v>
          </cell>
          <cell r="DB76">
            <v>383.03371999999996</v>
          </cell>
          <cell r="DC76">
            <v>433.323</v>
          </cell>
          <cell r="DD76">
            <v>481.41519999999997</v>
          </cell>
          <cell r="DE76">
            <v>548.4255999999999</v>
          </cell>
          <cell r="DF76">
            <v>569.1256</v>
          </cell>
        </row>
        <row r="77">
          <cell r="D77">
            <v>51</v>
          </cell>
          <cell r="E77">
            <v>74</v>
          </cell>
          <cell r="F77">
            <v>50</v>
          </cell>
          <cell r="G77">
            <v>0</v>
          </cell>
          <cell r="H77">
            <v>67</v>
          </cell>
          <cell r="I77">
            <v>64</v>
          </cell>
          <cell r="J77">
            <v>64</v>
          </cell>
          <cell r="K77">
            <v>29</v>
          </cell>
          <cell r="L77">
            <v>63</v>
          </cell>
          <cell r="M77">
            <v>36</v>
          </cell>
          <cell r="N77">
            <v>63</v>
          </cell>
          <cell r="O77">
            <v>36</v>
          </cell>
          <cell r="R77">
            <v>51</v>
          </cell>
          <cell r="S77">
            <v>125</v>
          </cell>
          <cell r="T77">
            <v>175</v>
          </cell>
          <cell r="U77">
            <v>175</v>
          </cell>
          <cell r="V77">
            <v>242</v>
          </cell>
          <cell r="W77">
            <v>306</v>
          </cell>
          <cell r="X77">
            <v>370</v>
          </cell>
          <cell r="Y77">
            <v>399</v>
          </cell>
          <cell r="Z77">
            <v>462</v>
          </cell>
          <cell r="AA77">
            <v>498</v>
          </cell>
          <cell r="AB77">
            <v>561</v>
          </cell>
          <cell r="AC77">
            <v>597</v>
          </cell>
          <cell r="AE77">
            <v>25</v>
          </cell>
          <cell r="AF77">
            <v>75</v>
          </cell>
          <cell r="AG77">
            <v>13</v>
          </cell>
          <cell r="AH77">
            <v>31</v>
          </cell>
          <cell r="AI77">
            <v>28</v>
          </cell>
          <cell r="AJ77">
            <v>15</v>
          </cell>
          <cell r="AK77">
            <v>19</v>
          </cell>
          <cell r="AL77">
            <v>29</v>
          </cell>
          <cell r="AM77">
            <v>0</v>
          </cell>
          <cell r="AN77">
            <v>36</v>
          </cell>
          <cell r="AO77">
            <v>0</v>
          </cell>
          <cell r="AP77">
            <v>36</v>
          </cell>
          <cell r="AQ77">
            <v>307</v>
          </cell>
          <cell r="AS77">
            <v>25</v>
          </cell>
          <cell r="AT77">
            <v>100</v>
          </cell>
          <cell r="AU77">
            <v>113</v>
          </cell>
          <cell r="AV77">
            <v>144</v>
          </cell>
          <cell r="AW77">
            <v>172</v>
          </cell>
          <cell r="AX77">
            <v>187</v>
          </cell>
          <cell r="AY77">
            <v>206</v>
          </cell>
          <cell r="AZ77">
            <v>235</v>
          </cell>
          <cell r="BA77">
            <v>235</v>
          </cell>
          <cell r="BB77">
            <v>271</v>
          </cell>
          <cell r="BC77">
            <v>271</v>
          </cell>
          <cell r="BD77">
            <v>307</v>
          </cell>
          <cell r="CG77">
            <v>25.02</v>
          </cell>
          <cell r="CH77">
            <v>75.015</v>
          </cell>
          <cell r="CI77">
            <v>13.338</v>
          </cell>
          <cell r="CJ77">
            <v>31.014</v>
          </cell>
          <cell r="CK77">
            <v>28.458</v>
          </cell>
          <cell r="CL77">
            <v>15.048</v>
          </cell>
          <cell r="CM77">
            <v>19.44</v>
          </cell>
          <cell r="CN77">
            <v>64.674</v>
          </cell>
          <cell r="CO77">
            <v>25.38</v>
          </cell>
          <cell r="CP77">
            <v>18.594</v>
          </cell>
          <cell r="CQ77">
            <v>0</v>
          </cell>
          <cell r="CR77">
            <v>36.549</v>
          </cell>
          <cell r="CS77">
            <v>352.53</v>
          </cell>
          <cell r="CU77">
            <v>25.02</v>
          </cell>
          <cell r="CV77">
            <v>100.035</v>
          </cell>
          <cell r="CW77">
            <v>113.37299999999999</v>
          </cell>
          <cell r="CX77">
            <v>144.387</v>
          </cell>
          <cell r="CY77">
            <v>172.845</v>
          </cell>
          <cell r="CZ77">
            <v>187.893</v>
          </cell>
          <cell r="DA77">
            <v>207.333</v>
          </cell>
          <cell r="DB77">
            <v>272.007</v>
          </cell>
          <cell r="DC77">
            <v>297.387</v>
          </cell>
          <cell r="DD77">
            <v>315.981</v>
          </cell>
          <cell r="DE77">
            <v>315.981</v>
          </cell>
          <cell r="DF77">
            <v>352.53</v>
          </cell>
        </row>
        <row r="78">
          <cell r="D78">
            <v>20.7</v>
          </cell>
          <cell r="E78">
            <v>91.3536</v>
          </cell>
          <cell r="F78">
            <v>0</v>
          </cell>
          <cell r="G78">
            <v>58.5072</v>
          </cell>
          <cell r="H78">
            <v>41.4</v>
          </cell>
          <cell r="I78">
            <v>31.05</v>
          </cell>
          <cell r="J78">
            <v>31.05</v>
          </cell>
          <cell r="K78">
            <v>8.553600000000001</v>
          </cell>
          <cell r="L78">
            <v>27.324</v>
          </cell>
          <cell r="M78">
            <v>31.5</v>
          </cell>
          <cell r="N78">
            <v>27.324</v>
          </cell>
          <cell r="O78">
            <v>18</v>
          </cell>
          <cell r="R78">
            <v>20.7</v>
          </cell>
          <cell r="S78">
            <v>112.0536</v>
          </cell>
          <cell r="T78">
            <v>112.0536</v>
          </cell>
          <cell r="U78">
            <v>170.5608</v>
          </cell>
          <cell r="V78">
            <v>211.9608</v>
          </cell>
          <cell r="W78">
            <v>243.01080000000002</v>
          </cell>
          <cell r="X78">
            <v>274.06080000000003</v>
          </cell>
          <cell r="Y78">
            <v>282.61440000000005</v>
          </cell>
          <cell r="Z78">
            <v>309.93840000000006</v>
          </cell>
          <cell r="AA78">
            <v>341.43840000000006</v>
          </cell>
          <cell r="AB78">
            <v>368.76240000000007</v>
          </cell>
          <cell r="AC78">
            <v>386.76240000000007</v>
          </cell>
          <cell r="AE78">
            <v>31.05</v>
          </cell>
          <cell r="AF78">
            <v>82.8</v>
          </cell>
          <cell r="AG78">
            <v>39.6036</v>
          </cell>
          <cell r="AH78">
            <v>0</v>
          </cell>
          <cell r="AI78">
            <v>18.714599999999997</v>
          </cell>
          <cell r="AJ78">
            <v>39.7566</v>
          </cell>
          <cell r="AK78">
            <v>0</v>
          </cell>
          <cell r="AL78">
            <v>8.553600000000001</v>
          </cell>
          <cell r="AM78">
            <v>27.324</v>
          </cell>
          <cell r="AN78">
            <v>31.5</v>
          </cell>
          <cell r="AO78">
            <v>27.324</v>
          </cell>
          <cell r="AP78">
            <v>18</v>
          </cell>
          <cell r="AQ78">
            <v>324.6264</v>
          </cell>
          <cell r="AS78">
            <v>31.05</v>
          </cell>
          <cell r="AT78">
            <v>113.85</v>
          </cell>
          <cell r="AU78">
            <v>153.4536</v>
          </cell>
          <cell r="AV78">
            <v>153.4536</v>
          </cell>
          <cell r="AW78">
            <v>172.16819999999998</v>
          </cell>
          <cell r="AX78">
            <v>211.92479999999998</v>
          </cell>
          <cell r="AY78">
            <v>211.92479999999998</v>
          </cell>
          <cell r="AZ78">
            <v>220.47839999999997</v>
          </cell>
          <cell r="BA78">
            <v>247.80239999999998</v>
          </cell>
          <cell r="BB78">
            <v>279.3024</v>
          </cell>
          <cell r="BC78">
            <v>306.6264</v>
          </cell>
          <cell r="BD78">
            <v>324.6264</v>
          </cell>
          <cell r="CG78">
            <v>31.05</v>
          </cell>
          <cell r="CH78">
            <v>82.8</v>
          </cell>
          <cell r="CI78">
            <v>39.6036</v>
          </cell>
          <cell r="CJ78">
            <v>0</v>
          </cell>
          <cell r="CK78">
            <v>18.714599999999997</v>
          </cell>
          <cell r="CL78">
            <v>39.7566</v>
          </cell>
          <cell r="CM78">
            <v>0</v>
          </cell>
          <cell r="CN78">
            <v>8.553600000000001</v>
          </cell>
          <cell r="CO78">
            <v>31.05</v>
          </cell>
          <cell r="CP78">
            <v>0</v>
          </cell>
          <cell r="CQ78">
            <v>37.69632</v>
          </cell>
          <cell r="CR78">
            <v>29.2536</v>
          </cell>
          <cell r="CS78">
            <v>318.47832</v>
          </cell>
          <cell r="CU78">
            <v>31.05</v>
          </cell>
          <cell r="CV78">
            <v>113.85</v>
          </cell>
          <cell r="CW78">
            <v>153.4536</v>
          </cell>
          <cell r="CX78">
            <v>153.4536</v>
          </cell>
          <cell r="CY78">
            <v>172.16819999999998</v>
          </cell>
          <cell r="CZ78">
            <v>211.92479999999998</v>
          </cell>
          <cell r="DA78">
            <v>211.92479999999998</v>
          </cell>
          <cell r="DB78">
            <v>220.47839999999997</v>
          </cell>
          <cell r="DC78">
            <v>251.52839999999998</v>
          </cell>
          <cell r="DD78">
            <v>251.52839999999998</v>
          </cell>
          <cell r="DE78">
            <v>289.22472</v>
          </cell>
          <cell r="DF78">
            <v>318.47832</v>
          </cell>
        </row>
        <row r="79">
          <cell r="D79">
            <v>19</v>
          </cell>
          <cell r="E79">
            <v>0</v>
          </cell>
          <cell r="F79">
            <v>31</v>
          </cell>
          <cell r="G79">
            <v>15</v>
          </cell>
          <cell r="H79">
            <v>10</v>
          </cell>
          <cell r="I79">
            <v>10</v>
          </cell>
          <cell r="J79">
            <v>26</v>
          </cell>
          <cell r="K79">
            <v>41</v>
          </cell>
          <cell r="L79">
            <v>21</v>
          </cell>
          <cell r="M79">
            <v>36</v>
          </cell>
          <cell r="N79">
            <v>10</v>
          </cell>
          <cell r="O79">
            <v>10</v>
          </cell>
          <cell r="R79">
            <v>19</v>
          </cell>
          <cell r="S79">
            <v>19</v>
          </cell>
          <cell r="T79">
            <v>50</v>
          </cell>
          <cell r="U79">
            <v>65</v>
          </cell>
          <cell r="V79">
            <v>75</v>
          </cell>
          <cell r="W79">
            <v>85</v>
          </cell>
          <cell r="X79">
            <v>111</v>
          </cell>
          <cell r="Y79">
            <v>152</v>
          </cell>
          <cell r="Z79">
            <v>173</v>
          </cell>
          <cell r="AA79">
            <v>209</v>
          </cell>
          <cell r="AB79">
            <v>219</v>
          </cell>
          <cell r="AC79">
            <v>229</v>
          </cell>
          <cell r="AE79">
            <v>21</v>
          </cell>
          <cell r="AF79">
            <v>10</v>
          </cell>
          <cell r="AG79">
            <v>31</v>
          </cell>
          <cell r="AH79">
            <v>10</v>
          </cell>
          <cell r="AI79">
            <v>26</v>
          </cell>
          <cell r="AJ79">
            <v>10</v>
          </cell>
          <cell r="AK79">
            <v>11</v>
          </cell>
          <cell r="AL79">
            <v>41</v>
          </cell>
          <cell r="AM79">
            <v>21</v>
          </cell>
          <cell r="AN79">
            <v>36</v>
          </cell>
          <cell r="AO79">
            <v>10</v>
          </cell>
          <cell r="AP79">
            <v>10</v>
          </cell>
          <cell r="AQ79">
            <v>237</v>
          </cell>
          <cell r="AS79">
            <v>21</v>
          </cell>
          <cell r="AT79">
            <v>31</v>
          </cell>
          <cell r="AU79">
            <v>62</v>
          </cell>
          <cell r="AV79">
            <v>72</v>
          </cell>
          <cell r="AW79">
            <v>98</v>
          </cell>
          <cell r="AX79">
            <v>108</v>
          </cell>
          <cell r="AY79">
            <v>119</v>
          </cell>
          <cell r="AZ79">
            <v>160</v>
          </cell>
          <cell r="BA79">
            <v>181</v>
          </cell>
          <cell r="BB79">
            <v>217</v>
          </cell>
          <cell r="BC79">
            <v>227</v>
          </cell>
          <cell r="BD79">
            <v>237</v>
          </cell>
          <cell r="CG79">
            <v>21</v>
          </cell>
          <cell r="CH79">
            <v>10</v>
          </cell>
          <cell r="CI79">
            <v>31</v>
          </cell>
          <cell r="CJ79">
            <v>10</v>
          </cell>
          <cell r="CK79">
            <v>41</v>
          </cell>
          <cell r="CL79">
            <v>10</v>
          </cell>
          <cell r="CM79">
            <v>0</v>
          </cell>
          <cell r="CN79">
            <v>50</v>
          </cell>
          <cell r="CO79">
            <v>21</v>
          </cell>
          <cell r="CP79">
            <v>30</v>
          </cell>
          <cell r="CQ79">
            <v>41</v>
          </cell>
          <cell r="CR79">
            <v>0</v>
          </cell>
          <cell r="CS79">
            <v>265</v>
          </cell>
          <cell r="CU79">
            <v>21</v>
          </cell>
          <cell r="CV79">
            <v>31</v>
          </cell>
          <cell r="CW79">
            <v>62</v>
          </cell>
          <cell r="CX79">
            <v>72</v>
          </cell>
          <cell r="CY79">
            <v>113</v>
          </cell>
          <cell r="CZ79">
            <v>123</v>
          </cell>
          <cell r="DA79">
            <v>123</v>
          </cell>
          <cell r="DB79">
            <v>173</v>
          </cell>
          <cell r="DC79">
            <v>194</v>
          </cell>
          <cell r="DD79">
            <v>224</v>
          </cell>
          <cell r="DE79">
            <v>265</v>
          </cell>
          <cell r="DF79">
            <v>265</v>
          </cell>
        </row>
        <row r="80">
          <cell r="D80">
            <v>121.53264000000001</v>
          </cell>
          <cell r="E80">
            <v>274.77759999999995</v>
          </cell>
          <cell r="F80">
            <v>138.07488</v>
          </cell>
          <cell r="G80">
            <v>103.0176</v>
          </cell>
          <cell r="H80">
            <v>51.89999999999999</v>
          </cell>
          <cell r="I80">
            <v>43.0436</v>
          </cell>
          <cell r="J80">
            <v>33.746</v>
          </cell>
          <cell r="K80">
            <v>39.427040000000005</v>
          </cell>
          <cell r="L80">
            <v>69.66976</v>
          </cell>
          <cell r="M80">
            <v>66.8656</v>
          </cell>
          <cell r="N80">
            <v>138.56959999999998</v>
          </cell>
          <cell r="O80">
            <v>285.1776</v>
          </cell>
          <cell r="R80">
            <v>121.53264000000001</v>
          </cell>
          <cell r="S80">
            <v>396.31023999999996</v>
          </cell>
          <cell r="T80">
            <v>534.3851199999999</v>
          </cell>
          <cell r="U80">
            <v>637.4027199999999</v>
          </cell>
          <cell r="V80">
            <v>689.3027199999999</v>
          </cell>
          <cell r="W80">
            <v>732.3463199999999</v>
          </cell>
          <cell r="X80">
            <v>766.0923199999999</v>
          </cell>
          <cell r="Y80">
            <v>805.5193599999999</v>
          </cell>
          <cell r="Z80">
            <v>875.1891199999999</v>
          </cell>
          <cell r="AA80">
            <v>942.0547199999999</v>
          </cell>
          <cell r="AB80">
            <v>1080.62432</v>
          </cell>
          <cell r="AC80">
            <v>1365.8019199999999</v>
          </cell>
          <cell r="AE80">
            <v>83.90944</v>
          </cell>
          <cell r="AF80">
            <v>27.028400000000005</v>
          </cell>
          <cell r="AG80">
            <v>133.35928</v>
          </cell>
          <cell r="AH80">
            <v>50.098879999999994</v>
          </cell>
          <cell r="AI80">
            <v>72.38428</v>
          </cell>
          <cell r="AJ80">
            <v>33.55024</v>
          </cell>
          <cell r="AK80">
            <v>62.14</v>
          </cell>
          <cell r="AL80">
            <v>24.427039999999998</v>
          </cell>
          <cell r="AM80">
            <v>69.66976</v>
          </cell>
          <cell r="AN80">
            <v>66.8656</v>
          </cell>
          <cell r="AO80">
            <v>48.5696</v>
          </cell>
          <cell r="AP80">
            <v>82.1776</v>
          </cell>
          <cell r="AQ80">
            <v>754.1801199999999</v>
          </cell>
          <cell r="AS80">
            <v>83.90944</v>
          </cell>
          <cell r="AT80">
            <v>110.93784000000001</v>
          </cell>
          <cell r="AU80">
            <v>244.29712</v>
          </cell>
          <cell r="AV80">
            <v>294.396</v>
          </cell>
          <cell r="AW80">
            <v>366.78028</v>
          </cell>
          <cell r="AX80">
            <v>400.33052</v>
          </cell>
          <cell r="AY80">
            <v>462.47051999999996</v>
          </cell>
          <cell r="AZ80">
            <v>486.89755999999994</v>
          </cell>
          <cell r="BA80">
            <v>556.5673199999999</v>
          </cell>
          <cell r="BB80">
            <v>623.4329199999999</v>
          </cell>
          <cell r="BC80">
            <v>672.0025199999999</v>
          </cell>
          <cell r="BD80">
            <v>754.1801199999999</v>
          </cell>
          <cell r="CG80">
            <v>157.90944000000002</v>
          </cell>
          <cell r="CH80">
            <v>101.0284</v>
          </cell>
          <cell r="CI80">
            <v>136.19768000000002</v>
          </cell>
          <cell r="CJ80">
            <v>50.098879999999994</v>
          </cell>
          <cell r="CK80">
            <v>72.34620000000001</v>
          </cell>
          <cell r="CL80">
            <v>33.550239999999995</v>
          </cell>
          <cell r="CM80">
            <v>62.3</v>
          </cell>
          <cell r="CN80">
            <v>29.427039999999998</v>
          </cell>
          <cell r="CO80">
            <v>105.66072000000001</v>
          </cell>
          <cell r="CP80">
            <v>62.9078</v>
          </cell>
          <cell r="CQ80">
            <v>98.29328</v>
          </cell>
          <cell r="CR80">
            <v>135.0464</v>
          </cell>
          <cell r="CS80">
            <v>1044.7660799999999</v>
          </cell>
          <cell r="CU80">
            <v>157.90944000000002</v>
          </cell>
          <cell r="CV80">
            <v>258.93784000000005</v>
          </cell>
          <cell r="CW80">
            <v>395.13552000000004</v>
          </cell>
          <cell r="CX80">
            <v>445.23440000000005</v>
          </cell>
          <cell r="CY80">
            <v>517.5806</v>
          </cell>
          <cell r="CZ80">
            <v>551.13084</v>
          </cell>
          <cell r="DA80">
            <v>613.43084</v>
          </cell>
          <cell r="DB80">
            <v>642.85788</v>
          </cell>
          <cell r="DC80">
            <v>748.5186</v>
          </cell>
          <cell r="DD80">
            <v>811.4264</v>
          </cell>
          <cell r="DE80">
            <v>909.7196799999999</v>
          </cell>
          <cell r="DF80">
            <v>1044.7660799999999</v>
          </cell>
        </row>
        <row r="81">
          <cell r="D81">
            <v>263</v>
          </cell>
          <cell r="E81">
            <v>527</v>
          </cell>
          <cell r="F81">
            <v>308</v>
          </cell>
          <cell r="G81">
            <v>177</v>
          </cell>
          <cell r="H81">
            <v>191</v>
          </cell>
          <cell r="I81">
            <v>184</v>
          </cell>
          <cell r="J81">
            <v>185.00000000000003</v>
          </cell>
          <cell r="K81">
            <v>176</v>
          </cell>
          <cell r="L81">
            <v>230</v>
          </cell>
          <cell r="M81">
            <v>215</v>
          </cell>
          <cell r="N81">
            <v>278</v>
          </cell>
          <cell r="O81">
            <v>395</v>
          </cell>
          <cell r="R81">
            <v>263</v>
          </cell>
          <cell r="S81">
            <v>790</v>
          </cell>
          <cell r="T81">
            <v>1098</v>
          </cell>
          <cell r="U81">
            <v>1275</v>
          </cell>
          <cell r="V81">
            <v>1466</v>
          </cell>
          <cell r="W81">
            <v>1650</v>
          </cell>
          <cell r="X81">
            <v>1835</v>
          </cell>
          <cell r="Y81">
            <v>2011</v>
          </cell>
          <cell r="Z81">
            <v>2241</v>
          </cell>
          <cell r="AA81">
            <v>2456</v>
          </cell>
          <cell r="AB81">
            <v>2734</v>
          </cell>
          <cell r="AC81">
            <v>3129</v>
          </cell>
          <cell r="AE81">
            <v>198</v>
          </cell>
          <cell r="AF81">
            <v>259</v>
          </cell>
          <cell r="AG81">
            <v>326</v>
          </cell>
          <cell r="AH81">
            <v>125</v>
          </cell>
          <cell r="AI81">
            <v>176</v>
          </cell>
          <cell r="AJ81">
            <v>176</v>
          </cell>
          <cell r="AK81">
            <v>120</v>
          </cell>
          <cell r="AL81">
            <v>161</v>
          </cell>
          <cell r="AM81">
            <v>167</v>
          </cell>
          <cell r="AN81">
            <v>215</v>
          </cell>
          <cell r="AO81">
            <v>125</v>
          </cell>
          <cell r="AP81">
            <v>192</v>
          </cell>
          <cell r="AQ81">
            <v>2240</v>
          </cell>
          <cell r="AS81">
            <v>198</v>
          </cell>
          <cell r="AT81">
            <v>457</v>
          </cell>
          <cell r="AU81">
            <v>783</v>
          </cell>
          <cell r="AV81">
            <v>908</v>
          </cell>
          <cell r="AW81">
            <v>1084</v>
          </cell>
          <cell r="AX81">
            <v>1260</v>
          </cell>
          <cell r="AY81">
            <v>1380</v>
          </cell>
          <cell r="AZ81">
            <v>1541</v>
          </cell>
          <cell r="BA81">
            <v>1708</v>
          </cell>
          <cell r="BB81">
            <v>1923</v>
          </cell>
          <cell r="BC81">
            <v>2048</v>
          </cell>
          <cell r="BD81">
            <v>2240</v>
          </cell>
          <cell r="CG81">
            <v>272.02</v>
          </cell>
          <cell r="CH81">
            <v>333.015</v>
          </cell>
          <cell r="CI81">
            <v>297.33799999999997</v>
          </cell>
          <cell r="CJ81">
            <v>124.984</v>
          </cell>
          <cell r="CK81">
            <v>174.458</v>
          </cell>
          <cell r="CL81">
            <v>176.448</v>
          </cell>
          <cell r="CM81">
            <v>102.44</v>
          </cell>
          <cell r="CN81">
            <v>210.674</v>
          </cell>
          <cell r="CO81">
            <v>233.38</v>
          </cell>
          <cell r="CP81">
            <v>159.594</v>
          </cell>
          <cell r="CQ81">
            <v>244</v>
          </cell>
          <cell r="CR81">
            <v>221.549</v>
          </cell>
          <cell r="CS81">
            <v>2549.9</v>
          </cell>
          <cell r="CU81">
            <v>272.02</v>
          </cell>
          <cell r="CV81">
            <v>605.035</v>
          </cell>
          <cell r="CW81">
            <v>902.3729999999999</v>
          </cell>
          <cell r="CX81">
            <v>1027.357</v>
          </cell>
          <cell r="CY81">
            <v>1201.815</v>
          </cell>
          <cell r="CZ81">
            <v>1378.2630000000001</v>
          </cell>
          <cell r="DA81">
            <v>1480.7030000000002</v>
          </cell>
          <cell r="DB81">
            <v>1691.3770000000002</v>
          </cell>
          <cell r="DC81">
            <v>1924.757</v>
          </cell>
          <cell r="DD81">
            <v>2084.351</v>
          </cell>
          <cell r="DE81">
            <v>2328.351</v>
          </cell>
          <cell r="DF81">
            <v>2549.9</v>
          </cell>
        </row>
        <row r="83">
          <cell r="D83">
            <v>58.32715519999999</v>
          </cell>
          <cell r="E83">
            <v>94.5694248</v>
          </cell>
          <cell r="F83">
            <v>98.20563839999998</v>
          </cell>
          <cell r="G83">
            <v>0.5700959999999999</v>
          </cell>
          <cell r="H83">
            <v>20.943109999999997</v>
          </cell>
          <cell r="I83">
            <v>38.42605399999999</v>
          </cell>
          <cell r="J83">
            <v>32.10748999999999</v>
          </cell>
          <cell r="K83">
            <v>62.979772</v>
          </cell>
          <cell r="L83">
            <v>53.90732759999999</v>
          </cell>
          <cell r="M83">
            <v>48.066219</v>
          </cell>
          <cell r="N83">
            <v>41.363631999999996</v>
          </cell>
          <cell r="O83">
            <v>49.511253999999994</v>
          </cell>
          <cell r="R83">
            <v>58.32715519999999</v>
          </cell>
          <cell r="S83">
            <v>152.89657999999997</v>
          </cell>
          <cell r="T83">
            <v>251.10221839999997</v>
          </cell>
          <cell r="U83">
            <v>251.67231439999998</v>
          </cell>
          <cell r="V83">
            <v>272.6154244</v>
          </cell>
          <cell r="W83">
            <v>311.04147839999996</v>
          </cell>
          <cell r="X83">
            <v>343.14896839999994</v>
          </cell>
          <cell r="Y83">
            <v>406.12874039999997</v>
          </cell>
          <cell r="Z83">
            <v>460.03606799999994</v>
          </cell>
          <cell r="AA83">
            <v>508.10228699999993</v>
          </cell>
          <cell r="AB83">
            <v>549.465919</v>
          </cell>
          <cell r="AC83">
            <v>598.977173</v>
          </cell>
          <cell r="AE83">
            <v>40.1300076</v>
          </cell>
          <cell r="AF83">
            <v>66.847715</v>
          </cell>
          <cell r="AG83">
            <v>115.09921519999999</v>
          </cell>
          <cell r="AH83">
            <v>35.0207102</v>
          </cell>
          <cell r="AI83">
            <v>31.1882102</v>
          </cell>
          <cell r="AJ83">
            <v>85.195375</v>
          </cell>
          <cell r="AK83">
            <v>27.119149999999998</v>
          </cell>
          <cell r="AL83">
            <v>61.03352759999999</v>
          </cell>
          <cell r="AM83">
            <v>52.003840399999994</v>
          </cell>
          <cell r="AN83">
            <v>46.21736599999999</v>
          </cell>
          <cell r="AO83">
            <v>40.049243999999995</v>
          </cell>
          <cell r="AP83">
            <v>47.583220999999995</v>
          </cell>
          <cell r="AQ83">
            <v>647.4875822</v>
          </cell>
          <cell r="AS83">
            <v>40.1300076</v>
          </cell>
          <cell r="AT83">
            <v>106.97772259999999</v>
          </cell>
          <cell r="AU83">
            <v>222.0769378</v>
          </cell>
          <cell r="AV83">
            <v>257.097648</v>
          </cell>
          <cell r="AW83">
            <v>288.2858582</v>
          </cell>
          <cell r="AX83">
            <v>373.4812332</v>
          </cell>
          <cell r="AY83">
            <v>400.6003832</v>
          </cell>
          <cell r="AZ83">
            <v>461.6339108</v>
          </cell>
          <cell r="BA83">
            <v>513.6377512</v>
          </cell>
          <cell r="BB83">
            <v>559.8551172</v>
          </cell>
          <cell r="BC83">
            <v>599.9043612</v>
          </cell>
          <cell r="BD83">
            <v>647.4875822</v>
          </cell>
          <cell r="CG83">
            <v>38.67036600000001</v>
          </cell>
          <cell r="CH83">
            <v>64.201109</v>
          </cell>
          <cell r="CI83">
            <v>76.43276200000001</v>
          </cell>
          <cell r="CJ83">
            <v>33.88630700000001</v>
          </cell>
          <cell r="CK83">
            <v>14.100240000000001</v>
          </cell>
          <cell r="CL83">
            <v>82.222879</v>
          </cell>
          <cell r="CM83">
            <v>19.303900000000002</v>
          </cell>
          <cell r="CN83">
            <v>58.78609800000001</v>
          </cell>
          <cell r="CO83">
            <v>49.72547300000001</v>
          </cell>
          <cell r="CP83">
            <v>49.957425</v>
          </cell>
          <cell r="CQ83">
            <v>64.42466800000001</v>
          </cell>
          <cell r="CR83">
            <v>19.303900000000002</v>
          </cell>
          <cell r="CS83">
            <v>571.0151270000001</v>
          </cell>
          <cell r="CU83">
            <v>38.67036600000001</v>
          </cell>
          <cell r="CV83">
            <v>102.871475</v>
          </cell>
          <cell r="CW83">
            <v>179.304237</v>
          </cell>
          <cell r="CX83">
            <v>213.19054400000002</v>
          </cell>
          <cell r="CY83">
            <v>227.29078400000003</v>
          </cell>
          <cell r="CZ83">
            <v>309.51366300000007</v>
          </cell>
          <cell r="DA83">
            <v>328.81756300000006</v>
          </cell>
          <cell r="DB83">
            <v>387.6036610000001</v>
          </cell>
          <cell r="DC83">
            <v>437.3291340000001</v>
          </cell>
          <cell r="DD83">
            <v>487.2865590000001</v>
          </cell>
          <cell r="DE83">
            <v>551.7112270000001</v>
          </cell>
          <cell r="DF83">
            <v>571.0151270000001</v>
          </cell>
        </row>
        <row r="84">
          <cell r="D84">
            <v>56.6875</v>
          </cell>
          <cell r="E84">
            <v>84.01375</v>
          </cell>
          <cell r="F84">
            <v>58.21475</v>
          </cell>
          <cell r="G84">
            <v>0.515</v>
          </cell>
          <cell r="H84">
            <v>72.54</v>
          </cell>
          <cell r="I84">
            <v>68.835</v>
          </cell>
          <cell r="J84">
            <v>68.835</v>
          </cell>
          <cell r="K84">
            <v>31.0635</v>
          </cell>
          <cell r="L84">
            <v>68.25</v>
          </cell>
          <cell r="M84">
            <v>39</v>
          </cell>
          <cell r="N84">
            <v>68.25</v>
          </cell>
          <cell r="O84">
            <v>39</v>
          </cell>
          <cell r="R84">
            <v>56.6875</v>
          </cell>
          <cell r="S84">
            <v>140.70125000000002</v>
          </cell>
          <cell r="T84">
            <v>198.91600000000003</v>
          </cell>
          <cell r="U84">
            <v>199.431</v>
          </cell>
          <cell r="V84">
            <v>271.971</v>
          </cell>
          <cell r="W84">
            <v>340.806</v>
          </cell>
          <cell r="X84">
            <v>409.64099999999996</v>
          </cell>
          <cell r="Y84">
            <v>440.70449999999994</v>
          </cell>
          <cell r="Z84">
            <v>508.95449999999994</v>
          </cell>
          <cell r="AA84">
            <v>547.9544999999999</v>
          </cell>
          <cell r="AB84">
            <v>616.2044999999999</v>
          </cell>
          <cell r="AC84">
            <v>655.2044999999999</v>
          </cell>
          <cell r="AE84">
            <v>25.715</v>
          </cell>
          <cell r="AF84">
            <v>77.09875</v>
          </cell>
          <cell r="AG84">
            <v>13.7085</v>
          </cell>
          <cell r="AH84">
            <v>31.8755</v>
          </cell>
          <cell r="AI84">
            <v>29.2485</v>
          </cell>
          <cell r="AJ84">
            <v>15.466</v>
          </cell>
          <cell r="AK84">
            <v>19.98</v>
          </cell>
          <cell r="AL84">
            <v>29.4705</v>
          </cell>
          <cell r="AM84">
            <v>0</v>
          </cell>
          <cell r="AN84">
            <v>37</v>
          </cell>
          <cell r="AO84">
            <v>0</v>
          </cell>
          <cell r="AP84">
            <v>37</v>
          </cell>
          <cell r="AQ84">
            <v>316.56275</v>
          </cell>
          <cell r="AS84">
            <v>25.715</v>
          </cell>
          <cell r="AT84">
            <v>102.81375</v>
          </cell>
          <cell r="AU84">
            <v>116.52225</v>
          </cell>
          <cell r="AV84">
            <v>148.39775</v>
          </cell>
          <cell r="AW84">
            <v>177.64625</v>
          </cell>
          <cell r="AX84">
            <v>193.11225000000002</v>
          </cell>
          <cell r="AY84">
            <v>213.09225</v>
          </cell>
          <cell r="AZ84">
            <v>242.56275</v>
          </cell>
          <cell r="BA84">
            <v>242.56275</v>
          </cell>
          <cell r="BB84">
            <v>279.56275</v>
          </cell>
          <cell r="BC84">
            <v>279.56275</v>
          </cell>
          <cell r="BD84">
            <v>316.56275</v>
          </cell>
          <cell r="CG84">
            <v>25.715</v>
          </cell>
          <cell r="CH84">
            <v>77.09875</v>
          </cell>
          <cell r="CI84">
            <v>13.7085</v>
          </cell>
          <cell r="CJ84">
            <v>31.8755</v>
          </cell>
          <cell r="CK84">
            <v>29.2485</v>
          </cell>
          <cell r="CL84">
            <v>15.466000000000001</v>
          </cell>
          <cell r="CM84">
            <v>19.98</v>
          </cell>
          <cell r="CN84">
            <v>65.4705</v>
          </cell>
          <cell r="CO84">
            <v>26.085</v>
          </cell>
          <cell r="CP84">
            <v>19.1105</v>
          </cell>
          <cell r="CQ84">
            <v>0</v>
          </cell>
          <cell r="CR84">
            <v>39.56425</v>
          </cell>
          <cell r="CS84">
            <v>363.3225</v>
          </cell>
          <cell r="CU84">
            <v>25.715</v>
          </cell>
          <cell r="CV84">
            <v>102.81375</v>
          </cell>
          <cell r="CW84">
            <v>116.52225</v>
          </cell>
          <cell r="CX84">
            <v>148.39775</v>
          </cell>
          <cell r="CY84">
            <v>177.64625</v>
          </cell>
          <cell r="CZ84">
            <v>193.11225000000002</v>
          </cell>
          <cell r="DA84">
            <v>213.09225</v>
          </cell>
          <cell r="DB84">
            <v>278.56275</v>
          </cell>
          <cell r="DC84">
            <v>304.64775</v>
          </cell>
          <cell r="DD84">
            <v>323.75825</v>
          </cell>
          <cell r="DE84">
            <v>323.75825</v>
          </cell>
          <cell r="DF84">
            <v>363.3225</v>
          </cell>
        </row>
        <row r="85">
          <cell r="D85">
            <v>20.032539999999997</v>
          </cell>
          <cell r="E85">
            <v>90.391888</v>
          </cell>
          <cell r="F85">
            <v>0</v>
          </cell>
          <cell r="G85">
            <v>60.58853599999999</v>
          </cell>
          <cell r="H85">
            <v>40.065079999999995</v>
          </cell>
          <cell r="I85">
            <v>30.04881</v>
          </cell>
          <cell r="J85">
            <v>30.04881</v>
          </cell>
          <cell r="K85">
            <v>10.261728</v>
          </cell>
          <cell r="L85">
            <v>32.780519999999996</v>
          </cell>
          <cell r="M85">
            <v>30.484299999999998</v>
          </cell>
          <cell r="N85">
            <v>32.780519999999996</v>
          </cell>
          <cell r="O85">
            <v>17.4196</v>
          </cell>
          <cell r="R85">
            <v>20.032539999999997</v>
          </cell>
          <cell r="S85">
            <v>110.42442799999999</v>
          </cell>
          <cell r="T85">
            <v>110.42442799999999</v>
          </cell>
          <cell r="U85">
            <v>171.01296399999998</v>
          </cell>
          <cell r="V85">
            <v>211.07804399999998</v>
          </cell>
          <cell r="W85">
            <v>241.12685399999998</v>
          </cell>
          <cell r="X85">
            <v>271.175664</v>
          </cell>
          <cell r="Y85">
            <v>281.437392</v>
          </cell>
          <cell r="Z85">
            <v>314.21791199999996</v>
          </cell>
          <cell r="AA85">
            <v>344.702212</v>
          </cell>
          <cell r="AB85">
            <v>377.48273199999994</v>
          </cell>
          <cell r="AC85">
            <v>394.90233199999994</v>
          </cell>
          <cell r="AE85">
            <v>30.04881</v>
          </cell>
          <cell r="AF85">
            <v>80.13015999999999</v>
          </cell>
          <cell r="AG85">
            <v>40.310537999999994</v>
          </cell>
          <cell r="AH85">
            <v>0</v>
          </cell>
          <cell r="AI85">
            <v>20.0950922</v>
          </cell>
          <cell r="AJ85">
            <v>40.458604599999994</v>
          </cell>
          <cell r="AK85">
            <v>0</v>
          </cell>
          <cell r="AL85">
            <v>10.261728</v>
          </cell>
          <cell r="AM85">
            <v>32.780519999999996</v>
          </cell>
          <cell r="AN85">
            <v>30.484299999999998</v>
          </cell>
          <cell r="AO85">
            <v>32.780519999999996</v>
          </cell>
          <cell r="AP85">
            <v>17.4196</v>
          </cell>
          <cell r="AQ85">
            <v>334.7698728</v>
          </cell>
          <cell r="AS85">
            <v>30.04881</v>
          </cell>
          <cell r="AT85">
            <v>110.17896999999999</v>
          </cell>
          <cell r="AU85">
            <v>150.489508</v>
          </cell>
          <cell r="AV85">
            <v>150.489508</v>
          </cell>
          <cell r="AW85">
            <v>170.5846002</v>
          </cell>
          <cell r="AX85">
            <v>211.0432048</v>
          </cell>
          <cell r="AY85">
            <v>211.0432048</v>
          </cell>
          <cell r="AZ85">
            <v>221.30493280000002</v>
          </cell>
          <cell r="BA85">
            <v>254.0854528</v>
          </cell>
          <cell r="BB85">
            <v>284.5697528</v>
          </cell>
          <cell r="BC85">
            <v>317.35027279999997</v>
          </cell>
          <cell r="BD85">
            <v>334.7698728</v>
          </cell>
          <cell r="CG85">
            <v>28.955850000000005</v>
          </cell>
          <cell r="CH85">
            <v>77.21560000000001</v>
          </cell>
          <cell r="CI85">
            <v>38.84433</v>
          </cell>
          <cell r="CJ85">
            <v>0</v>
          </cell>
          <cell r="CK85">
            <v>19.364177</v>
          </cell>
          <cell r="CL85">
            <v>38.987011</v>
          </cell>
          <cell r="CM85">
            <v>0</v>
          </cell>
          <cell r="CN85">
            <v>9.888480000000001</v>
          </cell>
          <cell r="CO85">
            <v>28.955850000000005</v>
          </cell>
          <cell r="CP85">
            <v>0</v>
          </cell>
          <cell r="CQ85">
            <v>38.952676000000004</v>
          </cell>
          <cell r="CR85">
            <v>29.19238</v>
          </cell>
          <cell r="CS85">
            <v>310.356354</v>
          </cell>
          <cell r="CU85">
            <v>28.955850000000005</v>
          </cell>
          <cell r="CV85">
            <v>106.17145000000002</v>
          </cell>
          <cell r="CW85">
            <v>145.01578</v>
          </cell>
          <cell r="CX85">
            <v>145.01578</v>
          </cell>
          <cell r="CY85">
            <v>164.37995700000002</v>
          </cell>
          <cell r="CZ85">
            <v>203.366968</v>
          </cell>
          <cell r="DA85">
            <v>203.366968</v>
          </cell>
          <cell r="DB85">
            <v>213.255448</v>
          </cell>
          <cell r="DC85">
            <v>242.211298</v>
          </cell>
          <cell r="DD85">
            <v>242.211298</v>
          </cell>
          <cell r="DE85">
            <v>281.163974</v>
          </cell>
          <cell r="DF85">
            <v>310.356354</v>
          </cell>
        </row>
        <row r="86">
          <cell r="D86">
            <v>11.978672169546282</v>
          </cell>
          <cell r="E86">
            <v>0</v>
          </cell>
          <cell r="F86">
            <v>31.03856</v>
          </cell>
          <cell r="G86">
            <v>12.906339999999998</v>
          </cell>
          <cell r="H86">
            <v>2.902329956366765</v>
          </cell>
          <cell r="I86">
            <v>2.902329956366765</v>
          </cell>
          <cell r="J86">
            <v>15.32530352697901</v>
          </cell>
          <cell r="K86">
            <v>11.60931982546706</v>
          </cell>
          <cell r="L86">
            <v>5.80465991273353</v>
          </cell>
          <cell r="M86">
            <v>21.94037940283045</v>
          </cell>
          <cell r="N86">
            <v>2.902329956366765</v>
          </cell>
          <cell r="O86">
            <v>2.902329956366765</v>
          </cell>
          <cell r="R86">
            <v>11.978672169546282</v>
          </cell>
          <cell r="S86">
            <v>11.978672169546282</v>
          </cell>
          <cell r="T86">
            <v>43.01723216954628</v>
          </cell>
          <cell r="U86">
            <v>55.92357216954628</v>
          </cell>
          <cell r="V86">
            <v>58.825902125913046</v>
          </cell>
          <cell r="W86">
            <v>61.72823208227981</v>
          </cell>
          <cell r="X86">
            <v>77.05353560925882</v>
          </cell>
          <cell r="Y86">
            <v>88.66285543472587</v>
          </cell>
          <cell r="Z86">
            <v>94.4675153474594</v>
          </cell>
          <cell r="AA86">
            <v>116.40789475028984</v>
          </cell>
          <cell r="AB86">
            <v>119.31022470665661</v>
          </cell>
          <cell r="AC86">
            <v>122.21255466302338</v>
          </cell>
          <cell r="AE86">
            <v>19.806385180335653</v>
          </cell>
          <cell r="AF86">
            <v>9.903192590167826</v>
          </cell>
          <cell r="AG86">
            <v>29.709577770503483</v>
          </cell>
          <cell r="AH86">
            <v>9.903192590167826</v>
          </cell>
          <cell r="AI86">
            <v>24.709821447591622</v>
          </cell>
          <cell r="AJ86">
            <v>9.903192590167826</v>
          </cell>
          <cell r="AK86">
            <v>10.161536744693944</v>
          </cell>
          <cell r="AL86">
            <v>39.612770360671306</v>
          </cell>
          <cell r="AM86">
            <v>19.806385180335653</v>
          </cell>
          <cell r="AN86">
            <v>34.613014037759456</v>
          </cell>
          <cell r="AO86">
            <v>9.903192590167826</v>
          </cell>
          <cell r="AP86">
            <v>9.903192590167826</v>
          </cell>
          <cell r="AQ86">
            <v>227.93545367273026</v>
          </cell>
          <cell r="AS86">
            <v>19.806385180335653</v>
          </cell>
          <cell r="AT86">
            <v>29.70957777050348</v>
          </cell>
          <cell r="AU86">
            <v>59.41915554100696</v>
          </cell>
          <cell r="AV86">
            <v>69.32234813117478</v>
          </cell>
          <cell r="AW86">
            <v>94.0321695787664</v>
          </cell>
          <cell r="AX86">
            <v>103.93536216893423</v>
          </cell>
          <cell r="AY86">
            <v>114.09689891362818</v>
          </cell>
          <cell r="AZ86">
            <v>153.70966927429947</v>
          </cell>
          <cell r="BA86">
            <v>173.51605445463514</v>
          </cell>
          <cell r="BB86">
            <v>208.1290684923946</v>
          </cell>
          <cell r="BC86">
            <v>218.03226108256243</v>
          </cell>
          <cell r="BD86">
            <v>227.93545367273026</v>
          </cell>
          <cell r="CG86">
            <v>20.554457000000003</v>
          </cell>
          <cell r="CH86">
            <v>10.0864785</v>
          </cell>
          <cell r="CI86">
            <v>30.6409355</v>
          </cell>
          <cell r="CJ86">
            <v>10.1627785</v>
          </cell>
          <cell r="CK86">
            <v>38.45481850000001</v>
          </cell>
          <cell r="CL86">
            <v>10.467978500000001</v>
          </cell>
          <cell r="CM86">
            <v>0</v>
          </cell>
          <cell r="CN86">
            <v>50.3067264</v>
          </cell>
          <cell r="CO86">
            <v>20.935957000000002</v>
          </cell>
          <cell r="CP86">
            <v>27.49260675</v>
          </cell>
          <cell r="CQ86">
            <v>41.39275000000001</v>
          </cell>
          <cell r="CR86">
            <v>0</v>
          </cell>
          <cell r="CS86">
            <v>260.49548665000003</v>
          </cell>
          <cell r="CU86">
            <v>20.554457000000003</v>
          </cell>
          <cell r="CV86">
            <v>30.640935500000005</v>
          </cell>
          <cell r="CW86">
            <v>61.28187100000001</v>
          </cell>
          <cell r="CX86">
            <v>71.44464950000001</v>
          </cell>
          <cell r="CY86">
            <v>109.89946800000001</v>
          </cell>
          <cell r="CZ86">
            <v>120.36744650000001</v>
          </cell>
          <cell r="DA86">
            <v>120.36744650000001</v>
          </cell>
          <cell r="DB86">
            <v>170.67417290000003</v>
          </cell>
          <cell r="DC86">
            <v>191.61012990000003</v>
          </cell>
          <cell r="DD86">
            <v>219.10273665000003</v>
          </cell>
          <cell r="DE86">
            <v>260.49548665000003</v>
          </cell>
          <cell r="DF86">
            <v>260.49548665000003</v>
          </cell>
        </row>
        <row r="87">
          <cell r="D87">
            <v>135.17907361999997</v>
          </cell>
          <cell r="E87">
            <v>274.88948719999996</v>
          </cell>
          <cell r="F87">
            <v>135.01456159999998</v>
          </cell>
          <cell r="G87">
            <v>107.47244800000001</v>
          </cell>
          <cell r="H87">
            <v>48.59910039999999</v>
          </cell>
          <cell r="I87">
            <v>39.954227999999986</v>
          </cell>
          <cell r="J87">
            <v>35.916047999999996</v>
          </cell>
          <cell r="K87">
            <v>41.896115712000004</v>
          </cell>
          <cell r="L87">
            <v>72.742666</v>
          </cell>
          <cell r="M87">
            <v>60.4008794</v>
          </cell>
          <cell r="N87">
            <v>158.27936507</v>
          </cell>
          <cell r="O87">
            <v>307.87867919999997</v>
          </cell>
          <cell r="R87">
            <v>135.17907361999997</v>
          </cell>
          <cell r="S87">
            <v>410.0685608199999</v>
          </cell>
          <cell r="T87">
            <v>545.0831224199999</v>
          </cell>
          <cell r="U87">
            <v>652.5555704199999</v>
          </cell>
          <cell r="V87">
            <v>701.1546708199999</v>
          </cell>
          <cell r="W87">
            <v>741.1088988199998</v>
          </cell>
          <cell r="X87">
            <v>777.0249468199999</v>
          </cell>
          <cell r="Y87">
            <v>818.9210625319998</v>
          </cell>
          <cell r="Z87">
            <v>891.6637285319998</v>
          </cell>
          <cell r="AA87">
            <v>952.0646079319998</v>
          </cell>
          <cell r="AB87">
            <v>1110.3439730019998</v>
          </cell>
          <cell r="AC87">
            <v>1418.2226522019996</v>
          </cell>
          <cell r="AE87">
            <v>75.14894620000001</v>
          </cell>
          <cell r="AF87">
            <v>29.011076919999994</v>
          </cell>
          <cell r="AG87">
            <v>123.76953605199999</v>
          </cell>
          <cell r="AH87">
            <v>45.13259999999998</v>
          </cell>
          <cell r="AI87">
            <v>68.93648339999999</v>
          </cell>
          <cell r="AJ87">
            <v>35.44080963999998</v>
          </cell>
          <cell r="AK87">
            <v>45.855117499999984</v>
          </cell>
          <cell r="AL87">
            <v>24.615351712</v>
          </cell>
          <cell r="AM87">
            <v>65.86192399999999</v>
          </cell>
          <cell r="AN87">
            <v>56.33752016000003</v>
          </cell>
          <cell r="AO87">
            <v>47.21634047</v>
          </cell>
          <cell r="AP87">
            <v>65.76469096000001</v>
          </cell>
          <cell r="AQ87">
            <v>683.090397014</v>
          </cell>
          <cell r="AS87">
            <v>75.14894620000001</v>
          </cell>
          <cell r="AT87">
            <v>104.16002312</v>
          </cell>
          <cell r="AU87">
            <v>227.92955917199998</v>
          </cell>
          <cell r="AV87">
            <v>273.06215917199995</v>
          </cell>
          <cell r="AW87">
            <v>341.99864257199994</v>
          </cell>
          <cell r="AX87">
            <v>377.43945221199994</v>
          </cell>
          <cell r="AY87">
            <v>423.29456971199994</v>
          </cell>
          <cell r="AZ87">
            <v>447.90992142399995</v>
          </cell>
          <cell r="BA87">
            <v>513.7718454239999</v>
          </cell>
          <cell r="BB87">
            <v>570.109365584</v>
          </cell>
          <cell r="BC87">
            <v>617.325706054</v>
          </cell>
          <cell r="BD87">
            <v>683.090397014</v>
          </cell>
          <cell r="CG87">
            <v>134.64407700000004</v>
          </cell>
          <cell r="CH87">
            <v>98.17638840000001</v>
          </cell>
          <cell r="CI87">
            <v>120.18769582</v>
          </cell>
          <cell r="CJ87">
            <v>47.35364172</v>
          </cell>
          <cell r="CK87">
            <v>62.381354</v>
          </cell>
          <cell r="CL87">
            <v>33.03011739999999</v>
          </cell>
          <cell r="CM87">
            <v>46.73642050000001</v>
          </cell>
          <cell r="CN87">
            <v>33.59266192000001</v>
          </cell>
          <cell r="CO87">
            <v>98.40830649999998</v>
          </cell>
          <cell r="CP87">
            <v>53.8933605</v>
          </cell>
          <cell r="CQ87">
            <v>91.65613800000006</v>
          </cell>
          <cell r="CR87">
            <v>132.41904110000002</v>
          </cell>
          <cell r="CS87">
            <v>952.47920286</v>
          </cell>
          <cell r="CU87">
            <v>134.64407700000004</v>
          </cell>
          <cell r="CV87">
            <v>232.82046540000005</v>
          </cell>
          <cell r="CW87">
            <v>353.00816122000003</v>
          </cell>
          <cell r="CX87">
            <v>400.36180294</v>
          </cell>
          <cell r="CY87">
            <v>462.74315694</v>
          </cell>
          <cell r="CZ87">
            <v>495.77327434</v>
          </cell>
          <cell r="DA87">
            <v>542.5096948400001</v>
          </cell>
          <cell r="DB87">
            <v>576.10235676</v>
          </cell>
          <cell r="DC87">
            <v>674.51066326</v>
          </cell>
          <cell r="DD87">
            <v>728.40402376</v>
          </cell>
          <cell r="DE87">
            <v>820.06016176</v>
          </cell>
          <cell r="DF87">
            <v>952.47920286</v>
          </cell>
        </row>
        <row r="88">
          <cell r="D88">
            <v>282.20494098954623</v>
          </cell>
          <cell r="E88">
            <v>543.86455</v>
          </cell>
          <cell r="F88">
            <v>322.4735099999999</v>
          </cell>
          <cell r="G88">
            <v>182.05241999999998</v>
          </cell>
          <cell r="H88">
            <v>185.04962035636677</v>
          </cell>
          <cell r="I88">
            <v>180.16642195636672</v>
          </cell>
          <cell r="J88">
            <v>182.232651526979</v>
          </cell>
          <cell r="K88">
            <v>157.81043553746707</v>
          </cell>
          <cell r="L88">
            <v>233.48517351273352</v>
          </cell>
          <cell r="M88">
            <v>199.89177780283043</v>
          </cell>
          <cell r="N88">
            <v>303.5758470263668</v>
          </cell>
          <cell r="O88">
            <v>416.71186315636675</v>
          </cell>
          <cell r="R88">
            <v>282.20494098954623</v>
          </cell>
          <cell r="S88">
            <v>826.0694909895462</v>
          </cell>
          <cell r="T88">
            <v>1148.5430009895463</v>
          </cell>
          <cell r="U88">
            <v>1330.5954209895463</v>
          </cell>
          <cell r="V88">
            <v>1515.6450413459131</v>
          </cell>
          <cell r="W88">
            <v>1695.81146330228</v>
          </cell>
          <cell r="X88">
            <v>1878.044114829259</v>
          </cell>
          <cell r="Y88">
            <v>2035.854550366726</v>
          </cell>
          <cell r="Z88">
            <v>2269.3397238794596</v>
          </cell>
          <cell r="AA88">
            <v>2469.23150168229</v>
          </cell>
          <cell r="AB88">
            <v>2772.8073487086567</v>
          </cell>
          <cell r="AC88">
            <v>3189.5192118650234</v>
          </cell>
          <cell r="AE88">
            <v>190.84914898033566</v>
          </cell>
          <cell r="AF88">
            <v>262.9908945101678</v>
          </cell>
          <cell r="AG88">
            <v>322.5973670225034</v>
          </cell>
          <cell r="AH88">
            <v>121.9320027901678</v>
          </cell>
          <cell r="AI88">
            <v>174.1781072475916</v>
          </cell>
          <cell r="AJ88">
            <v>186.46398183016782</v>
          </cell>
          <cell r="AK88">
            <v>103.11580424469392</v>
          </cell>
          <cell r="AL88">
            <v>164.99387767267132</v>
          </cell>
          <cell r="AM88">
            <v>170.45266958033562</v>
          </cell>
          <cell r="AN88">
            <v>204.65220019775947</v>
          </cell>
          <cell r="AO88">
            <v>129.94929706016782</v>
          </cell>
          <cell r="AP88">
            <v>177.67070455016784</v>
          </cell>
          <cell r="AQ88">
            <v>2209.8460556867303</v>
          </cell>
          <cell r="AS88">
            <v>190.84914898033566</v>
          </cell>
          <cell r="AT88">
            <v>453.84004349050343</v>
          </cell>
          <cell r="AU88">
            <v>776.4374105130069</v>
          </cell>
          <cell r="AV88">
            <v>898.3694133031746</v>
          </cell>
          <cell r="AW88">
            <v>1072.5475205507662</v>
          </cell>
          <cell r="AX88">
            <v>1259.011502380934</v>
          </cell>
          <cell r="AY88">
            <v>1362.1273066256279</v>
          </cell>
          <cell r="AZ88">
            <v>1527.121184298299</v>
          </cell>
          <cell r="BA88">
            <v>1697.5738538786347</v>
          </cell>
          <cell r="BB88">
            <v>1902.2260540763941</v>
          </cell>
          <cell r="BC88">
            <v>2032.1753511365619</v>
          </cell>
          <cell r="BD88">
            <v>2209.84605568673</v>
          </cell>
          <cell r="CG88">
            <v>248.53975000000003</v>
          </cell>
          <cell r="CH88">
            <v>326.7783259</v>
          </cell>
          <cell r="CI88">
            <v>279.81422332</v>
          </cell>
          <cell r="CJ88">
            <v>123.27822722</v>
          </cell>
          <cell r="CK88">
            <v>163.54908950000004</v>
          </cell>
          <cell r="CL88">
            <v>180.1739859</v>
          </cell>
          <cell r="CM88">
            <v>86.02032050000001</v>
          </cell>
          <cell r="CN88">
            <v>218.04446632000003</v>
          </cell>
          <cell r="CO88">
            <v>224.11058649999998</v>
          </cell>
          <cell r="CP88">
            <v>150.45389225</v>
          </cell>
          <cell r="CQ88">
            <v>236.42623200000008</v>
          </cell>
          <cell r="CR88">
            <v>220.47957110000002</v>
          </cell>
          <cell r="CS88">
            <v>2457.6686705100005</v>
          </cell>
          <cell r="CU88">
            <v>248.53975000000003</v>
          </cell>
          <cell r="CV88">
            <v>575.3180759</v>
          </cell>
          <cell r="CW88">
            <v>855.13229922</v>
          </cell>
          <cell r="CX88">
            <v>978.41052644</v>
          </cell>
          <cell r="CY88">
            <v>1141.95961594</v>
          </cell>
          <cell r="CZ88">
            <v>1322.13360184</v>
          </cell>
          <cell r="DA88">
            <v>1408.15392234</v>
          </cell>
          <cell r="DB88">
            <v>1626.19838866</v>
          </cell>
          <cell r="DC88">
            <v>1850.30897516</v>
          </cell>
          <cell r="DD88">
            <v>2000.7628674100001</v>
          </cell>
          <cell r="DE88">
            <v>2237.1890994100004</v>
          </cell>
          <cell r="DF88">
            <v>2457.6686705100005</v>
          </cell>
        </row>
        <row r="90">
          <cell r="D90">
            <v>36.36284490399999</v>
          </cell>
          <cell r="E90">
            <v>64.30039615216326</v>
          </cell>
          <cell r="F90">
            <v>67.46312397381031</v>
          </cell>
          <cell r="G90">
            <v>0.40453061999999995</v>
          </cell>
          <cell r="H90">
            <v>15.147053204081631</v>
          </cell>
          <cell r="I90">
            <v>26.05013920408163</v>
          </cell>
          <cell r="J90">
            <v>22.483608070748296</v>
          </cell>
          <cell r="K90">
            <v>41.29728942108163</v>
          </cell>
          <cell r="L90">
            <v>37.397551692081635</v>
          </cell>
          <cell r="M90">
            <v>31.88472700116496</v>
          </cell>
          <cell r="N90">
            <v>27.963273167414968</v>
          </cell>
          <cell r="O90">
            <v>32.73377854005385</v>
          </cell>
          <cell r="R90">
            <v>36.36284490399999</v>
          </cell>
          <cell r="S90">
            <v>100.66324105616326</v>
          </cell>
          <cell r="T90">
            <v>168.12636502997356</v>
          </cell>
          <cell r="U90">
            <v>168.53089564997356</v>
          </cell>
          <cell r="V90">
            <v>183.6779488540552</v>
          </cell>
          <cell r="W90">
            <v>209.72808805813682</v>
          </cell>
          <cell r="X90">
            <v>232.2116961288851</v>
          </cell>
          <cell r="Y90">
            <v>273.5089855499667</v>
          </cell>
          <cell r="Z90">
            <v>310.90653724204833</v>
          </cell>
          <cell r="AA90">
            <v>342.7912642432133</v>
          </cell>
          <cell r="AB90">
            <v>370.75453741062825</v>
          </cell>
          <cell r="AC90">
            <v>403.4883159506821</v>
          </cell>
          <cell r="AE90">
            <v>26.117681359999995</v>
          </cell>
          <cell r="AF90">
            <v>46.15750592</v>
          </cell>
          <cell r="AG90">
            <v>78.23680783999998</v>
          </cell>
          <cell r="AH90">
            <v>24.574085889795914</v>
          </cell>
          <cell r="AI90">
            <v>21.594761399999996</v>
          </cell>
          <cell r="AJ90">
            <v>58.3219827044898</v>
          </cell>
          <cell r="AK90">
            <v>18.46746812</v>
          </cell>
          <cell r="AL90">
            <v>40.7317756</v>
          </cell>
          <cell r="AM90">
            <v>36.861932280000005</v>
          </cell>
          <cell r="AN90">
            <v>31.457184659999992</v>
          </cell>
          <cell r="AO90">
            <v>27.53595352</v>
          </cell>
          <cell r="AP90">
            <v>32.29055415999999</v>
          </cell>
          <cell r="AQ90">
            <v>442.3476934542857</v>
          </cell>
          <cell r="AS90">
            <v>26.117681359999995</v>
          </cell>
          <cell r="AT90">
            <v>72.27518728</v>
          </cell>
          <cell r="AU90">
            <v>150.51199512</v>
          </cell>
          <cell r="AV90">
            <v>175.08608100979592</v>
          </cell>
          <cell r="AW90">
            <v>196.6808424097959</v>
          </cell>
          <cell r="AX90">
            <v>255.0028251142857</v>
          </cell>
          <cell r="AY90">
            <v>273.4702932342857</v>
          </cell>
          <cell r="AZ90">
            <v>314.2020688342857</v>
          </cell>
          <cell r="BA90">
            <v>351.0640011142857</v>
          </cell>
          <cell r="BB90">
            <v>382.5211857742857</v>
          </cell>
          <cell r="BC90">
            <v>410.0571392942857</v>
          </cell>
          <cell r="BD90">
            <v>442.3476934542857</v>
          </cell>
          <cell r="CG90">
            <v>24.711154342000004</v>
          </cell>
          <cell r="CH90">
            <v>44.64059565576042</v>
          </cell>
          <cell r="CI90">
            <v>52.990052694930554</v>
          </cell>
          <cell r="CJ90">
            <v>24.144788318274305</v>
          </cell>
          <cell r="CK90">
            <v>9.630722704166669</v>
          </cell>
          <cell r="CL90">
            <v>57.313827518111424</v>
          </cell>
          <cell r="CM90">
            <v>14.073763900000001</v>
          </cell>
          <cell r="CN90">
            <v>39.93802808236111</v>
          </cell>
          <cell r="CO90">
            <v>32.5097975615</v>
          </cell>
          <cell r="CP90">
            <v>33.75598073034783</v>
          </cell>
          <cell r="CQ90">
            <v>45.87386286669565</v>
          </cell>
          <cell r="CR90">
            <v>14.073763900000001</v>
          </cell>
          <cell r="CS90">
            <v>393.656338274148</v>
          </cell>
          <cell r="CU90">
            <v>24.711154342000004</v>
          </cell>
          <cell r="CV90">
            <v>69.35174999776042</v>
          </cell>
          <cell r="CW90">
            <v>122.34180269269098</v>
          </cell>
          <cell r="CX90">
            <v>146.48659101096527</v>
          </cell>
          <cell r="CY90">
            <v>156.11731371513193</v>
          </cell>
          <cell r="CZ90">
            <v>213.43114123324335</v>
          </cell>
          <cell r="DA90">
            <v>227.50490513324334</v>
          </cell>
          <cell r="DB90">
            <v>267.44293321560446</v>
          </cell>
          <cell r="DC90">
            <v>299.9527307771045</v>
          </cell>
          <cell r="DD90">
            <v>333.70871150745234</v>
          </cell>
          <cell r="DE90">
            <v>379.582574374148</v>
          </cell>
          <cell r="DF90">
            <v>393.656338274148</v>
          </cell>
        </row>
        <row r="91">
          <cell r="D91">
            <v>37.93730605647059</v>
          </cell>
          <cell r="E91">
            <v>55.058725658823526</v>
          </cell>
          <cell r="F91">
            <v>42.445802641176456</v>
          </cell>
          <cell r="G91">
            <v>0.384863605882353</v>
          </cell>
          <cell r="H91">
            <v>45.79427058823529</v>
          </cell>
          <cell r="I91">
            <v>43.357270588235295</v>
          </cell>
          <cell r="J91">
            <v>43.357270588235295</v>
          </cell>
          <cell r="K91">
            <v>19.427805882352942</v>
          </cell>
          <cell r="L91">
            <v>42.87705882352941</v>
          </cell>
          <cell r="M91">
            <v>24.610588235294117</v>
          </cell>
          <cell r="N91">
            <v>42.87705882352941</v>
          </cell>
          <cell r="O91">
            <v>24.610588235294117</v>
          </cell>
          <cell r="R91">
            <v>37.93730605647059</v>
          </cell>
          <cell r="S91">
            <v>92.99603171529412</v>
          </cell>
          <cell r="T91">
            <v>135.44183435647057</v>
          </cell>
          <cell r="U91">
            <v>135.8266979623529</v>
          </cell>
          <cell r="V91">
            <v>181.6209685505882</v>
          </cell>
          <cell r="W91">
            <v>224.97823913882348</v>
          </cell>
          <cell r="X91">
            <v>268.33550972705876</v>
          </cell>
          <cell r="Y91">
            <v>287.76331560941173</v>
          </cell>
          <cell r="Z91">
            <v>330.64037443294114</v>
          </cell>
          <cell r="AA91">
            <v>355.2509626682353</v>
          </cell>
          <cell r="AB91">
            <v>398.1280214917647</v>
          </cell>
          <cell r="AC91">
            <v>422.7386097270588</v>
          </cell>
          <cell r="AE91">
            <v>15.576517647058823</v>
          </cell>
          <cell r="AF91">
            <v>47.35395823529412</v>
          </cell>
          <cell r="AG91">
            <v>8.280118823529412</v>
          </cell>
          <cell r="AH91">
            <v>19.391544705882353</v>
          </cell>
          <cell r="AI91">
            <v>17.85024823529412</v>
          </cell>
          <cell r="AJ91">
            <v>9.493054117647059</v>
          </cell>
          <cell r="AK91">
            <v>12.2112</v>
          </cell>
          <cell r="AL91">
            <v>18.04888588235294</v>
          </cell>
          <cell r="AM91">
            <v>0</v>
          </cell>
          <cell r="AN91">
            <v>22.390588235294118</v>
          </cell>
          <cell r="AO91">
            <v>0</v>
          </cell>
          <cell r="AP91">
            <v>22.390588235294118</v>
          </cell>
          <cell r="AQ91">
            <v>192.98670411764704</v>
          </cell>
          <cell r="AS91">
            <v>15.576517647058823</v>
          </cell>
          <cell r="AT91">
            <v>62.930475882352944</v>
          </cell>
          <cell r="AU91">
            <v>71.21059470588236</v>
          </cell>
          <cell r="AV91">
            <v>90.60213941176471</v>
          </cell>
          <cell r="AW91">
            <v>108.45238764705883</v>
          </cell>
          <cell r="AX91">
            <v>117.94544176470589</v>
          </cell>
          <cell r="AY91">
            <v>130.15664176470588</v>
          </cell>
          <cell r="AZ91">
            <v>148.20552764705883</v>
          </cell>
          <cell r="BA91">
            <v>148.20552764705883</v>
          </cell>
          <cell r="BB91">
            <v>170.59611588235293</v>
          </cell>
          <cell r="BC91">
            <v>170.59611588235293</v>
          </cell>
          <cell r="BD91">
            <v>192.98670411764704</v>
          </cell>
          <cell r="CG91">
            <v>28.2022</v>
          </cell>
          <cell r="CH91">
            <v>43.918910000000004</v>
          </cell>
          <cell r="CI91">
            <v>8.83128</v>
          </cell>
          <cell r="CJ91">
            <v>20.332400000000003</v>
          </cell>
          <cell r="CK91">
            <v>18.00931</v>
          </cell>
          <cell r="CL91">
            <v>8.056880000000001</v>
          </cell>
          <cell r="CM91">
            <v>10.560999999999998</v>
          </cell>
          <cell r="CN91">
            <v>42.34288000000001</v>
          </cell>
          <cell r="CO91">
            <v>14.894559999999998</v>
          </cell>
          <cell r="CP91">
            <v>11.927821276595743</v>
          </cell>
          <cell r="CQ91">
            <v>0</v>
          </cell>
          <cell r="CR91">
            <v>24.966090983372066</v>
          </cell>
          <cell r="CS91">
            <v>232.04333225996783</v>
          </cell>
          <cell r="CU91">
            <v>28.2022</v>
          </cell>
          <cell r="CV91">
            <v>72.12111</v>
          </cell>
          <cell r="CW91">
            <v>80.95239000000001</v>
          </cell>
          <cell r="CX91">
            <v>101.28479000000002</v>
          </cell>
          <cell r="CY91">
            <v>119.29410000000001</v>
          </cell>
          <cell r="CZ91">
            <v>127.35098000000002</v>
          </cell>
          <cell r="DA91">
            <v>137.91198000000003</v>
          </cell>
          <cell r="DB91">
            <v>180.25486000000004</v>
          </cell>
          <cell r="DC91">
            <v>195.14942000000002</v>
          </cell>
          <cell r="DD91">
            <v>207.07724127659577</v>
          </cell>
          <cell r="DE91">
            <v>207.07724127659577</v>
          </cell>
          <cell r="DF91">
            <v>232.04333225996783</v>
          </cell>
        </row>
        <row r="92">
          <cell r="D92">
            <v>15.147053204081631</v>
          </cell>
          <cell r="E92">
            <v>68.82134921632652</v>
          </cell>
          <cell r="F92">
            <v>0</v>
          </cell>
          <cell r="G92">
            <v>46.76037920816326</v>
          </cell>
          <cell r="H92">
            <v>30.294106408163263</v>
          </cell>
          <cell r="I92">
            <v>22.720579806122444</v>
          </cell>
          <cell r="J92">
            <v>22.720579806122444</v>
          </cell>
          <cell r="K92">
            <v>8.2331364</v>
          </cell>
          <cell r="L92">
            <v>26.300296833333334</v>
          </cell>
          <cell r="M92">
            <v>23.049863571428567</v>
          </cell>
          <cell r="N92">
            <v>26.300296833333334</v>
          </cell>
          <cell r="O92">
            <v>13.171350612244899</v>
          </cell>
          <cell r="R92">
            <v>15.147053204081631</v>
          </cell>
          <cell r="S92">
            <v>83.96840242040815</v>
          </cell>
          <cell r="T92">
            <v>83.96840242040815</v>
          </cell>
          <cell r="U92">
            <v>130.72878162857143</v>
          </cell>
          <cell r="V92">
            <v>161.02288803673468</v>
          </cell>
          <cell r="W92">
            <v>183.74346784285711</v>
          </cell>
          <cell r="X92">
            <v>206.46404764897954</v>
          </cell>
          <cell r="Y92">
            <v>214.69718404897955</v>
          </cell>
          <cell r="Z92">
            <v>240.99748088231289</v>
          </cell>
          <cell r="AA92">
            <v>264.04734445374146</v>
          </cell>
          <cell r="AB92">
            <v>290.3476412870748</v>
          </cell>
          <cell r="AC92">
            <v>303.5189918993197</v>
          </cell>
          <cell r="AE92">
            <v>22.720579806122444</v>
          </cell>
          <cell r="AF92">
            <v>60.588212816326525</v>
          </cell>
          <cell r="AG92">
            <v>30.95371620612244</v>
          </cell>
          <cell r="AH92">
            <v>0</v>
          </cell>
          <cell r="AI92">
            <v>15.668363820612242</v>
          </cell>
          <cell r="AJ92">
            <v>31.065672686326526</v>
          </cell>
          <cell r="AK92">
            <v>0</v>
          </cell>
          <cell r="AL92">
            <v>8.2331364</v>
          </cell>
          <cell r="AM92">
            <v>26.300296833333334</v>
          </cell>
          <cell r="AN92">
            <v>23.049863571428567</v>
          </cell>
          <cell r="AO92">
            <v>26.300296833333334</v>
          </cell>
          <cell r="AP92">
            <v>13.171350612244899</v>
          </cell>
          <cell r="AQ92">
            <v>258.05148958585033</v>
          </cell>
          <cell r="AS92">
            <v>22.720579806122444</v>
          </cell>
          <cell r="AT92">
            <v>83.30879262244898</v>
          </cell>
          <cell r="AU92">
            <v>114.26250882857141</v>
          </cell>
          <cell r="AV92">
            <v>114.26250882857141</v>
          </cell>
          <cell r="AW92">
            <v>129.93087264918364</v>
          </cell>
          <cell r="AX92">
            <v>160.99654533551018</v>
          </cell>
          <cell r="AY92">
            <v>160.99654533551018</v>
          </cell>
          <cell r="AZ92">
            <v>169.22968173551018</v>
          </cell>
          <cell r="BA92">
            <v>195.52997856884352</v>
          </cell>
          <cell r="BB92">
            <v>218.5798421402721</v>
          </cell>
          <cell r="BC92">
            <v>244.88013897360543</v>
          </cell>
          <cell r="BD92">
            <v>258.05148958585033</v>
          </cell>
          <cell r="CG92">
            <v>21.110645850000004</v>
          </cell>
          <cell r="CH92">
            <v>56.29505560000001</v>
          </cell>
          <cell r="CI92">
            <v>28.714436800000005</v>
          </cell>
          <cell r="CJ92">
            <v>0</v>
          </cell>
          <cell r="CK92">
            <v>14.512173316565217</v>
          </cell>
          <cell r="CL92">
            <v>28.818460272304353</v>
          </cell>
          <cell r="CM92">
            <v>0</v>
          </cell>
          <cell r="CN92">
            <v>7.6037909500000005</v>
          </cell>
          <cell r="CO92">
            <v>21.110645850000004</v>
          </cell>
          <cell r="CP92">
            <v>0</v>
          </cell>
          <cell r="CQ92">
            <v>29.18277813953704</v>
          </cell>
          <cell r="CR92">
            <v>21.677554850000003</v>
          </cell>
          <cell r="CS92">
            <v>229.02554162840661</v>
          </cell>
          <cell r="CU92">
            <v>21.110645850000004</v>
          </cell>
          <cell r="CV92">
            <v>77.40570145000001</v>
          </cell>
          <cell r="CW92">
            <v>106.12013825000001</v>
          </cell>
          <cell r="CX92">
            <v>106.12013825000001</v>
          </cell>
          <cell r="CY92">
            <v>120.63231156656522</v>
          </cell>
          <cell r="CZ92">
            <v>149.45077183886957</v>
          </cell>
          <cell r="DA92">
            <v>149.45077183886957</v>
          </cell>
          <cell r="DB92">
            <v>157.05456278886956</v>
          </cell>
          <cell r="DC92">
            <v>178.16520863886956</v>
          </cell>
          <cell r="DD92">
            <v>178.16520863886956</v>
          </cell>
          <cell r="DE92">
            <v>207.3479867784066</v>
          </cell>
          <cell r="DF92">
            <v>229.02554162840661</v>
          </cell>
        </row>
        <row r="93">
          <cell r="D93">
            <v>12.556887553571425</v>
          </cell>
          <cell r="E93">
            <v>0</v>
          </cell>
          <cell r="F93">
            <v>22.64548</v>
          </cell>
          <cell r="G93">
            <v>11.339989928571427</v>
          </cell>
          <cell r="H93">
            <v>8.055698968749999</v>
          </cell>
          <cell r="I93">
            <v>8.055698968749999</v>
          </cell>
          <cell r="J93">
            <v>18.87310089732143</v>
          </cell>
          <cell r="K93">
            <v>32.222795874999996</v>
          </cell>
          <cell r="L93">
            <v>16.111397937499998</v>
          </cell>
          <cell r="M93">
            <v>26.928799866071422</v>
          </cell>
          <cell r="N93">
            <v>8.055698968749999</v>
          </cell>
          <cell r="O93">
            <v>8.055698968749999</v>
          </cell>
          <cell r="R93">
            <v>12.556887553571425</v>
          </cell>
          <cell r="S93">
            <v>12.556887553571425</v>
          </cell>
          <cell r="T93">
            <v>35.20236755357142</v>
          </cell>
          <cell r="U93">
            <v>46.54235748214285</v>
          </cell>
          <cell r="V93">
            <v>54.59805645089285</v>
          </cell>
          <cell r="W93">
            <v>62.65375541964285</v>
          </cell>
          <cell r="X93">
            <v>81.52685631696428</v>
          </cell>
          <cell r="Y93">
            <v>113.74965219196429</v>
          </cell>
          <cell r="Z93">
            <v>129.86105012946427</v>
          </cell>
          <cell r="AA93">
            <v>156.7898499955357</v>
          </cell>
          <cell r="AB93">
            <v>164.84554896428568</v>
          </cell>
          <cell r="AC93">
            <v>172.90124793303568</v>
          </cell>
          <cell r="AE93">
            <v>16.474193493197276</v>
          </cell>
          <cell r="AF93">
            <v>8.237096746598638</v>
          </cell>
          <cell r="AG93">
            <v>24.711290239795915</v>
          </cell>
          <cell r="AH93">
            <v>8.237096746598638</v>
          </cell>
          <cell r="AI93">
            <v>19.666729746598637</v>
          </cell>
          <cell r="AJ93">
            <v>8.237096746598638</v>
          </cell>
          <cell r="AK93">
            <v>8.451977531292515</v>
          </cell>
          <cell r="AL93">
            <v>32.94838698639455</v>
          </cell>
          <cell r="AM93">
            <v>16.474193493197276</v>
          </cell>
          <cell r="AN93">
            <v>27.903826493197275</v>
          </cell>
          <cell r="AO93">
            <v>8.237096746598638</v>
          </cell>
          <cell r="AP93">
            <v>8.237096746598638</v>
          </cell>
          <cell r="AQ93">
            <v>187.81608171666662</v>
          </cell>
          <cell r="AS93">
            <v>16.474193493197276</v>
          </cell>
          <cell r="AT93">
            <v>24.711290239795915</v>
          </cell>
          <cell r="AU93">
            <v>49.42258047959183</v>
          </cell>
          <cell r="AV93">
            <v>57.65967722619047</v>
          </cell>
          <cell r="AW93">
            <v>77.3264069727891</v>
          </cell>
          <cell r="AX93">
            <v>85.56350371938774</v>
          </cell>
          <cell r="AY93">
            <v>94.01548125068025</v>
          </cell>
          <cell r="AZ93">
            <v>126.9638682370748</v>
          </cell>
          <cell r="BA93">
            <v>143.43806173027207</v>
          </cell>
          <cell r="BB93">
            <v>171.34188822346934</v>
          </cell>
          <cell r="BC93">
            <v>179.57898497006798</v>
          </cell>
          <cell r="BD93">
            <v>187.81608171666662</v>
          </cell>
          <cell r="CG93">
            <v>13.9068958</v>
          </cell>
          <cell r="CH93">
            <v>7.9071979</v>
          </cell>
          <cell r="CI93">
            <v>20.669593700000004</v>
          </cell>
          <cell r="CJ93">
            <v>6.6636605</v>
          </cell>
          <cell r="CK93">
            <v>28.279755700000006</v>
          </cell>
          <cell r="CL93">
            <v>8.0370605</v>
          </cell>
          <cell r="CM93">
            <v>0</v>
          </cell>
          <cell r="CN93">
            <v>34.542230800000006</v>
          </cell>
          <cell r="CO93">
            <v>18.363121000000003</v>
          </cell>
          <cell r="CP93">
            <v>24.029685847950976</v>
          </cell>
          <cell r="CQ93">
            <v>28.02480071856288</v>
          </cell>
          <cell r="CR93">
            <v>0.5165510000000001</v>
          </cell>
          <cell r="CS93">
            <v>190.94055346651388</v>
          </cell>
          <cell r="CU93">
            <v>13.9068958</v>
          </cell>
          <cell r="CV93">
            <v>21.8140937</v>
          </cell>
          <cell r="CW93">
            <v>42.48368740000001</v>
          </cell>
          <cell r="CX93">
            <v>49.14734790000001</v>
          </cell>
          <cell r="CY93">
            <v>77.42710360000001</v>
          </cell>
          <cell r="CZ93">
            <v>85.4641641</v>
          </cell>
          <cell r="DA93">
            <v>85.4641641</v>
          </cell>
          <cell r="DB93">
            <v>120.0063949</v>
          </cell>
          <cell r="DC93">
            <v>138.3695159</v>
          </cell>
          <cell r="DD93">
            <v>162.399201747951</v>
          </cell>
          <cell r="DE93">
            <v>190.42400246651388</v>
          </cell>
          <cell r="DF93">
            <v>190.94055346651388</v>
          </cell>
        </row>
        <row r="94">
          <cell r="D94">
            <v>117.50933026336111</v>
          </cell>
          <cell r="E94">
            <v>217.86935463151022</v>
          </cell>
          <cell r="F94">
            <v>104.50767014383673</v>
          </cell>
          <cell r="G94">
            <v>84.45623117183672</v>
          </cell>
          <cell r="H94">
            <v>36.99179550797224</v>
          </cell>
          <cell r="I94">
            <v>33.464635200000004</v>
          </cell>
          <cell r="J94">
            <v>33.10357439999999</v>
          </cell>
          <cell r="K94">
            <v>31.843066457500022</v>
          </cell>
          <cell r="L94">
            <v>66.76936712314816</v>
          </cell>
          <cell r="M94">
            <v>45.95295831981481</v>
          </cell>
          <cell r="N94">
            <v>120.72959372819084</v>
          </cell>
          <cell r="O94">
            <v>223.9109185557336</v>
          </cell>
          <cell r="R94">
            <v>117.50933026336111</v>
          </cell>
          <cell r="S94">
            <v>335.3786848948713</v>
          </cell>
          <cell r="T94">
            <v>439.886355038708</v>
          </cell>
          <cell r="U94">
            <v>524.3425862105447</v>
          </cell>
          <cell r="V94">
            <v>561.334381718517</v>
          </cell>
          <cell r="W94">
            <v>594.7990169185169</v>
          </cell>
          <cell r="X94">
            <v>627.9025913185169</v>
          </cell>
          <cell r="Y94">
            <v>659.745657776017</v>
          </cell>
          <cell r="Z94">
            <v>726.5150248991652</v>
          </cell>
          <cell r="AA94">
            <v>772.46798321898</v>
          </cell>
          <cell r="AB94">
            <v>893.1975769471708</v>
          </cell>
          <cell r="AC94">
            <v>1117.1084955029044</v>
          </cell>
          <cell r="AE94">
            <v>71.97810347861491</v>
          </cell>
          <cell r="AF94">
            <v>22.859696573418752</v>
          </cell>
          <cell r="AG94">
            <v>116.87429618801511</v>
          </cell>
          <cell r="AH94">
            <v>37.64321523016497</v>
          </cell>
          <cell r="AI94">
            <v>69.2593949430909</v>
          </cell>
          <cell r="AJ94">
            <v>29.79315167091307</v>
          </cell>
          <cell r="AK94">
            <v>35.493087535516814</v>
          </cell>
          <cell r="AL94">
            <v>20.00358027858165</v>
          </cell>
          <cell r="AM94">
            <v>67.30498653522979</v>
          </cell>
          <cell r="AN94">
            <v>46.38050066097978</v>
          </cell>
          <cell r="AO94">
            <v>45.39925536278533</v>
          </cell>
          <cell r="AP94">
            <v>53.80382691014645</v>
          </cell>
          <cell r="AQ94">
            <v>616.7930953674575</v>
          </cell>
          <cell r="AS94">
            <v>71.97810347861491</v>
          </cell>
          <cell r="AT94">
            <v>94.83780005203366</v>
          </cell>
          <cell r="AU94">
            <v>211.71209624004877</v>
          </cell>
          <cell r="AV94">
            <v>249.35531147021373</v>
          </cell>
          <cell r="AW94">
            <v>318.61470641330465</v>
          </cell>
          <cell r="AX94">
            <v>348.4078580842177</v>
          </cell>
          <cell r="AY94">
            <v>383.9009456197345</v>
          </cell>
          <cell r="AZ94">
            <v>403.90452589831614</v>
          </cell>
          <cell r="BA94">
            <v>471.2095124335459</v>
          </cell>
          <cell r="BB94">
            <v>517.5900130945257</v>
          </cell>
          <cell r="BC94">
            <v>562.989268457311</v>
          </cell>
          <cell r="BD94">
            <v>616.7930953674575</v>
          </cell>
          <cell r="CG94">
            <v>94.84076441191877</v>
          </cell>
          <cell r="CH94">
            <v>60.241314854079015</v>
          </cell>
          <cell r="CI94">
            <v>102.79473043240603</v>
          </cell>
          <cell r="CJ94">
            <v>30.735742157725692</v>
          </cell>
          <cell r="CK94">
            <v>64.8699154612681</v>
          </cell>
          <cell r="CL94">
            <v>26.60184340558423</v>
          </cell>
          <cell r="CM94">
            <v>31.92787234</v>
          </cell>
          <cell r="CN94">
            <v>31.16689988363889</v>
          </cell>
          <cell r="CO94">
            <v>91.20012761650003</v>
          </cell>
          <cell r="CP94">
            <v>43.8465012969079</v>
          </cell>
          <cell r="CQ94">
            <v>74.88485207349997</v>
          </cell>
          <cell r="CR94">
            <v>97.96976191293577</v>
          </cell>
          <cell r="CS94">
            <v>751.0803258464643</v>
          </cell>
          <cell r="CU94">
            <v>94.84076441191877</v>
          </cell>
          <cell r="CV94">
            <v>155.08207926599778</v>
          </cell>
          <cell r="CW94">
            <v>257.8768096984038</v>
          </cell>
          <cell r="CX94">
            <v>288.61255185612947</v>
          </cell>
          <cell r="CY94">
            <v>353.48246731739755</v>
          </cell>
          <cell r="CZ94">
            <v>380.0843107229818</v>
          </cell>
          <cell r="DA94">
            <v>412.0121830629818</v>
          </cell>
          <cell r="DB94">
            <v>443.1790829466207</v>
          </cell>
          <cell r="DC94">
            <v>534.3792105631208</v>
          </cell>
          <cell r="DD94">
            <v>578.2257118600287</v>
          </cell>
          <cell r="DE94">
            <v>653.1105639335286</v>
          </cell>
          <cell r="DF94">
            <v>751.0803258464643</v>
          </cell>
        </row>
        <row r="95">
          <cell r="D95">
            <v>219.51342198148473</v>
          </cell>
          <cell r="E95">
            <v>406.0498256588235</v>
          </cell>
          <cell r="F95">
            <v>237.06207675882348</v>
          </cell>
          <cell r="G95">
            <v>143.34599453445375</v>
          </cell>
          <cell r="H95">
            <v>136.2829246772024</v>
          </cell>
          <cell r="I95">
            <v>133.64832376718937</v>
          </cell>
          <cell r="J95">
            <v>140.53813376242746</v>
          </cell>
          <cell r="K95">
            <v>133.02409403593458</v>
          </cell>
          <cell r="L95">
            <v>189.45567240959252</v>
          </cell>
          <cell r="M95">
            <v>152.4269369937739</v>
          </cell>
          <cell r="N95">
            <v>225.92592152121853</v>
          </cell>
          <cell r="O95">
            <v>302.48233491207645</v>
          </cell>
          <cell r="R95">
            <v>219.51342198148473</v>
          </cell>
          <cell r="S95">
            <v>625.5632476403082</v>
          </cell>
          <cell r="T95">
            <v>862.6253243991316</v>
          </cell>
          <cell r="U95">
            <v>1005.9713189335854</v>
          </cell>
          <cell r="V95">
            <v>1142.2542436107879</v>
          </cell>
          <cell r="W95">
            <v>1275.9025673779772</v>
          </cell>
          <cell r="X95">
            <v>1416.4407011404046</v>
          </cell>
          <cell r="Y95">
            <v>1549.464795176339</v>
          </cell>
          <cell r="Z95">
            <v>1738.9204675859316</v>
          </cell>
          <cell r="AA95">
            <v>1891.3474045797057</v>
          </cell>
          <cell r="AB95">
            <v>2117.2733261009244</v>
          </cell>
          <cell r="AC95">
            <v>2419.755661013001</v>
          </cell>
          <cell r="AE95">
            <v>152.86707578499346</v>
          </cell>
          <cell r="AF95">
            <v>185.19647029163804</v>
          </cell>
          <cell r="AG95">
            <v>259.0562292974629</v>
          </cell>
          <cell r="AH95">
            <v>89.84594257244187</v>
          </cell>
          <cell r="AI95">
            <v>144.03949814559587</v>
          </cell>
          <cell r="AJ95">
            <v>136.91095792597508</v>
          </cell>
          <cell r="AK95">
            <v>74.62373318680932</v>
          </cell>
          <cell r="AL95">
            <v>119.96576514732915</v>
          </cell>
          <cell r="AM95">
            <v>146.9414091417604</v>
          </cell>
          <cell r="AN95">
            <v>151.18196362089972</v>
          </cell>
          <cell r="AO95">
            <v>107.4726024627173</v>
          </cell>
          <cell r="AP95">
            <v>129.8934166642841</v>
          </cell>
          <cell r="AQ95">
            <v>1697.9950642419071</v>
          </cell>
          <cell r="AS95">
            <v>152.86707578499346</v>
          </cell>
          <cell r="AT95">
            <v>338.0635460766315</v>
          </cell>
          <cell r="AU95">
            <v>597.1197753740944</v>
          </cell>
          <cell r="AV95">
            <v>686.9657179465363</v>
          </cell>
          <cell r="AW95">
            <v>831.0052160921322</v>
          </cell>
          <cell r="AX95">
            <v>967.9161740181073</v>
          </cell>
          <cell r="AY95">
            <v>1042.5399072049167</v>
          </cell>
          <cell r="AZ95">
            <v>1162.505672352246</v>
          </cell>
          <cell r="BA95">
            <v>1309.4470814940064</v>
          </cell>
          <cell r="BB95">
            <v>1460.6290451149061</v>
          </cell>
          <cell r="BC95">
            <v>1568.1016475776235</v>
          </cell>
          <cell r="BD95">
            <v>1697.9950642419076</v>
          </cell>
          <cell r="CG95">
            <v>182.7716604039188</v>
          </cell>
          <cell r="CH95">
            <v>213.00307400983945</v>
          </cell>
          <cell r="CI95">
            <v>214.00009362733658</v>
          </cell>
          <cell r="CJ95">
            <v>81.876590976</v>
          </cell>
          <cell r="CK95">
            <v>135.301877182</v>
          </cell>
          <cell r="CL95">
            <v>128.828071696</v>
          </cell>
          <cell r="CM95">
            <v>56.56263624</v>
          </cell>
          <cell r="CN95">
            <v>155.59382971600002</v>
          </cell>
          <cell r="CO95">
            <v>178.07825202800004</v>
          </cell>
          <cell r="CP95">
            <v>113.55998915180245</v>
          </cell>
          <cell r="CQ95">
            <v>177.96629379829557</v>
          </cell>
          <cell r="CR95">
            <v>159.20372264630782</v>
          </cell>
          <cell r="CS95">
            <v>1796.7460914755004</v>
          </cell>
          <cell r="CU95">
            <v>182.7716604039188</v>
          </cell>
          <cell r="CV95">
            <v>395.7747344137582</v>
          </cell>
          <cell r="CW95">
            <v>609.7748280410948</v>
          </cell>
          <cell r="CX95">
            <v>691.6514190170948</v>
          </cell>
          <cell r="CY95">
            <v>826.9532961990948</v>
          </cell>
          <cell r="CZ95">
            <v>955.7813678950947</v>
          </cell>
          <cell r="DA95">
            <v>1012.3440041350947</v>
          </cell>
          <cell r="DB95">
            <v>1167.9378338510946</v>
          </cell>
          <cell r="DC95">
            <v>1346.0160858790946</v>
          </cell>
          <cell r="DD95">
            <v>1459.576075030897</v>
          </cell>
          <cell r="DE95">
            <v>1637.5423688291926</v>
          </cell>
          <cell r="DF95">
            <v>1796.7460914755004</v>
          </cell>
        </row>
        <row r="97">
          <cell r="D97">
            <v>21.964310296</v>
          </cell>
          <cell r="E97">
            <v>30.269028647836734</v>
          </cell>
          <cell r="F97">
            <v>30.742514426189672</v>
          </cell>
          <cell r="G97">
            <v>0.16556537999999998</v>
          </cell>
          <cell r="H97">
            <v>5.796056795918366</v>
          </cell>
          <cell r="I97">
            <v>12.375914795918362</v>
          </cell>
          <cell r="J97">
            <v>9.623881929251695</v>
          </cell>
          <cell r="K97">
            <v>21.682482578918368</v>
          </cell>
          <cell r="L97">
            <v>16.509775907918353</v>
          </cell>
          <cell r="M97">
            <v>16.181491998835035</v>
          </cell>
          <cell r="N97">
            <v>13.400358832585027</v>
          </cell>
          <cell r="O97">
            <v>16.777475459946146</v>
          </cell>
          <cell r="R97">
            <v>21.964310296</v>
          </cell>
          <cell r="S97">
            <v>52.233338943836735</v>
          </cell>
          <cell r="T97">
            <v>82.97585337002641</v>
          </cell>
          <cell r="U97">
            <v>83.14141875002642</v>
          </cell>
          <cell r="V97">
            <v>88.93747554594478</v>
          </cell>
          <cell r="W97">
            <v>101.31339034186314</v>
          </cell>
          <cell r="X97">
            <v>110.93727227111484</v>
          </cell>
          <cell r="Y97">
            <v>132.6197548500332</v>
          </cell>
          <cell r="Z97">
            <v>149.12953075795156</v>
          </cell>
          <cell r="AA97">
            <v>165.3110227567866</v>
          </cell>
          <cell r="AB97">
            <v>178.71138158937163</v>
          </cell>
          <cell r="AC97">
            <v>195.48885704931777</v>
          </cell>
          <cell r="AE97">
            <v>14.012326240000004</v>
          </cell>
          <cell r="AF97">
            <v>20.690209079999995</v>
          </cell>
          <cell r="AG97">
            <v>36.862407360000006</v>
          </cell>
          <cell r="AH97">
            <v>10.446624310204086</v>
          </cell>
          <cell r="AI97">
            <v>9.593448800000004</v>
          </cell>
          <cell r="AJ97">
            <v>26.8733922955102</v>
          </cell>
          <cell r="AK97">
            <v>8.651681879999998</v>
          </cell>
          <cell r="AL97">
            <v>20.301751999999993</v>
          </cell>
          <cell r="AM97">
            <v>15.14190811999999</v>
          </cell>
          <cell r="AN97">
            <v>14.760181339999999</v>
          </cell>
          <cell r="AO97">
            <v>12.513290479999995</v>
          </cell>
          <cell r="AP97">
            <v>15.292666840000003</v>
          </cell>
          <cell r="AQ97">
            <v>205.13988874571427</v>
          </cell>
          <cell r="AS97">
            <v>14.012326240000004</v>
          </cell>
          <cell r="AT97">
            <v>34.702535319999996</v>
          </cell>
          <cell r="AU97">
            <v>71.56494268</v>
          </cell>
          <cell r="AV97">
            <v>82.01156699020409</v>
          </cell>
          <cell r="AW97">
            <v>91.60501579020409</v>
          </cell>
          <cell r="AX97">
            <v>118.47840808571429</v>
          </cell>
          <cell r="AY97">
            <v>127.13008996571429</v>
          </cell>
          <cell r="AZ97">
            <v>147.43184196571428</v>
          </cell>
          <cell r="BA97">
            <v>162.57375008571427</v>
          </cell>
          <cell r="BB97">
            <v>177.33393142571427</v>
          </cell>
          <cell r="BC97">
            <v>189.84722190571426</v>
          </cell>
          <cell r="BD97">
            <v>205.13988874571427</v>
          </cell>
          <cell r="CG97">
            <v>13.959211658000005</v>
          </cell>
          <cell r="CH97">
            <v>19.56051334423958</v>
          </cell>
          <cell r="CI97">
            <v>23.442709305069457</v>
          </cell>
          <cell r="CJ97">
            <v>9.741518681725701</v>
          </cell>
          <cell r="CK97">
            <v>4.469517295833333</v>
          </cell>
          <cell r="CL97">
            <v>24.909051481888582</v>
          </cell>
          <cell r="CM97">
            <v>5.230136100000001</v>
          </cell>
          <cell r="CN97">
            <v>18.848069917638902</v>
          </cell>
          <cell r="CO97">
            <v>17.215675438500007</v>
          </cell>
          <cell r="CP97">
            <v>16.20144426965217</v>
          </cell>
          <cell r="CQ97">
            <v>18.550805133304358</v>
          </cell>
          <cell r="CR97">
            <v>5.230136100000001</v>
          </cell>
          <cell r="CS97">
            <v>177.3587887258521</v>
          </cell>
          <cell r="CU97">
            <v>13.959211658000005</v>
          </cell>
          <cell r="CV97">
            <v>33.51972500223958</v>
          </cell>
          <cell r="CW97">
            <v>56.96243430730904</v>
          </cell>
          <cell r="CX97">
            <v>66.70395298903475</v>
          </cell>
          <cell r="CY97">
            <v>71.17347028486807</v>
          </cell>
          <cell r="CZ97">
            <v>96.08252176675666</v>
          </cell>
          <cell r="DA97">
            <v>101.31265786675665</v>
          </cell>
          <cell r="DB97">
            <v>120.16072778439556</v>
          </cell>
          <cell r="DC97">
            <v>137.37640322289556</v>
          </cell>
          <cell r="DD97">
            <v>153.57784749254773</v>
          </cell>
          <cell r="DE97">
            <v>172.12865262585208</v>
          </cell>
          <cell r="DF97">
            <v>177.3587887258521</v>
          </cell>
        </row>
        <row r="98">
          <cell r="D98">
            <v>18.75019394352941</v>
          </cell>
          <cell r="E98">
            <v>28.955024341176475</v>
          </cell>
          <cell r="F98">
            <v>15.768947358823546</v>
          </cell>
          <cell r="G98">
            <v>0.130136394117647</v>
          </cell>
          <cell r="H98">
            <v>26.745729411764714</v>
          </cell>
          <cell r="I98">
            <v>25.4777294117647</v>
          </cell>
          <cell r="J98">
            <v>25.4777294117647</v>
          </cell>
          <cell r="K98">
            <v>11.63569411764706</v>
          </cell>
          <cell r="L98">
            <v>25.37294117647059</v>
          </cell>
          <cell r="M98">
            <v>14.389411764705883</v>
          </cell>
          <cell r="N98">
            <v>25.37294117647059</v>
          </cell>
          <cell r="O98">
            <v>14.389411764705883</v>
          </cell>
          <cell r="R98">
            <v>18.75019394352941</v>
          </cell>
          <cell r="S98">
            <v>47.705218284705886</v>
          </cell>
          <cell r="T98">
            <v>63.47416564352943</v>
          </cell>
          <cell r="U98">
            <v>63.60430203764708</v>
          </cell>
          <cell r="V98">
            <v>90.3500314494118</v>
          </cell>
          <cell r="W98">
            <v>115.8277608611765</v>
          </cell>
          <cell r="X98">
            <v>141.3054902729412</v>
          </cell>
          <cell r="Y98">
            <v>152.94118439058826</v>
          </cell>
          <cell r="Z98">
            <v>178.31412556705885</v>
          </cell>
          <cell r="AA98">
            <v>192.70353733176472</v>
          </cell>
          <cell r="AB98">
            <v>218.0764785082353</v>
          </cell>
          <cell r="AC98">
            <v>232.46589027294118</v>
          </cell>
          <cell r="AE98">
            <v>10.138482352941177</v>
          </cell>
          <cell r="AF98">
            <v>29.744791764705873</v>
          </cell>
          <cell r="AG98">
            <v>5.428381176470589</v>
          </cell>
          <cell r="AH98">
            <v>12.483955294117646</v>
          </cell>
          <cell r="AI98">
            <v>11.39825176470588</v>
          </cell>
          <cell r="AJ98">
            <v>5.97294588235294</v>
          </cell>
          <cell r="AK98">
            <v>7.768800000000001</v>
          </cell>
          <cell r="AL98">
            <v>11.42161411764706</v>
          </cell>
          <cell r="AM98">
            <v>0</v>
          </cell>
          <cell r="AN98">
            <v>14.609411764705882</v>
          </cell>
          <cell r="AO98">
            <v>0</v>
          </cell>
          <cell r="AP98">
            <v>14.609411764705882</v>
          </cell>
          <cell r="AQ98">
            <v>123.57604588235293</v>
          </cell>
          <cell r="AS98">
            <v>10.138482352941177</v>
          </cell>
          <cell r="AT98">
            <v>39.88327411764705</v>
          </cell>
          <cell r="AU98">
            <v>45.311655294117635</v>
          </cell>
          <cell r="AV98">
            <v>57.79561058823528</v>
          </cell>
          <cell r="AW98">
            <v>69.19386235294115</v>
          </cell>
          <cell r="AX98">
            <v>75.1668082352941</v>
          </cell>
          <cell r="AY98">
            <v>82.9356082352941</v>
          </cell>
          <cell r="AZ98">
            <v>94.35722235294116</v>
          </cell>
          <cell r="BA98">
            <v>94.35722235294116</v>
          </cell>
          <cell r="BB98">
            <v>108.96663411764705</v>
          </cell>
          <cell r="BC98">
            <v>108.96663411764705</v>
          </cell>
          <cell r="BD98">
            <v>123.57604588235293</v>
          </cell>
          <cell r="CG98">
            <v>-2.4872000000000014</v>
          </cell>
          <cell r="CH98">
            <v>33.17983999999999</v>
          </cell>
          <cell r="CI98">
            <v>4.877220000000001</v>
          </cell>
          <cell r="CJ98">
            <v>12.296399999999995</v>
          </cell>
          <cell r="CK98">
            <v>11.23919</v>
          </cell>
          <cell r="CL98">
            <v>8.57312</v>
          </cell>
          <cell r="CM98">
            <v>9.419000000000002</v>
          </cell>
          <cell r="CN98">
            <v>23.127619999999993</v>
          </cell>
          <cell r="CO98">
            <v>11.190440000000002</v>
          </cell>
          <cell r="CP98">
            <v>7.182678723404255</v>
          </cell>
          <cell r="CQ98">
            <v>0</v>
          </cell>
          <cell r="CR98">
            <v>14.598159016627935</v>
          </cell>
          <cell r="CS98">
            <v>133.19646774003215</v>
          </cell>
          <cell r="CU98">
            <v>-2.4872000000000014</v>
          </cell>
          <cell r="CV98">
            <v>30.69263999999999</v>
          </cell>
          <cell r="CW98">
            <v>35.56985999999999</v>
          </cell>
          <cell r="CX98">
            <v>47.86625999999998</v>
          </cell>
          <cell r="CY98">
            <v>59.10544999999998</v>
          </cell>
          <cell r="CZ98">
            <v>67.67856999999998</v>
          </cell>
          <cell r="DA98">
            <v>77.09756999999998</v>
          </cell>
          <cell r="DB98">
            <v>100.22518999999997</v>
          </cell>
          <cell r="DC98">
            <v>111.41562999999996</v>
          </cell>
          <cell r="DD98">
            <v>118.59830872340422</v>
          </cell>
          <cell r="DE98">
            <v>118.59830872340422</v>
          </cell>
          <cell r="DF98">
            <v>133.19646774003215</v>
          </cell>
        </row>
        <row r="99">
          <cell r="D99">
            <v>4.885486795918366</v>
          </cell>
          <cell r="E99">
            <v>21.57053878367347</v>
          </cell>
          <cell r="F99">
            <v>0</v>
          </cell>
          <cell r="G99">
            <v>13.828156791836733</v>
          </cell>
          <cell r="H99">
            <v>9.770973591836732</v>
          </cell>
          <cell r="I99">
            <v>7.328230193877555</v>
          </cell>
          <cell r="J99">
            <v>7.328230193877555</v>
          </cell>
          <cell r="K99">
            <v>2.0285916000000004</v>
          </cell>
          <cell r="L99">
            <v>6.480223166666661</v>
          </cell>
          <cell r="M99">
            <v>7.434436428571431</v>
          </cell>
          <cell r="N99">
            <v>6.480223166666661</v>
          </cell>
          <cell r="O99">
            <v>4.2482493877551</v>
          </cell>
          <cell r="R99">
            <v>4.885486795918366</v>
          </cell>
          <cell r="S99">
            <v>26.456025579591838</v>
          </cell>
          <cell r="T99">
            <v>26.456025579591838</v>
          </cell>
          <cell r="U99">
            <v>40.28418237142857</v>
          </cell>
          <cell r="V99">
            <v>50.05515596326531</v>
          </cell>
          <cell r="W99">
            <v>57.383386157142866</v>
          </cell>
          <cell r="X99">
            <v>64.71161635102042</v>
          </cell>
          <cell r="Y99">
            <v>66.74020795102042</v>
          </cell>
          <cell r="Z99">
            <v>73.22043111768708</v>
          </cell>
          <cell r="AA99">
            <v>80.65486754625852</v>
          </cell>
          <cell r="AB99">
            <v>87.13509071292518</v>
          </cell>
          <cell r="AC99">
            <v>91.38334010068027</v>
          </cell>
          <cell r="AE99">
            <v>7.328230193877555</v>
          </cell>
          <cell r="AF99">
            <v>19.541947183673464</v>
          </cell>
          <cell r="AG99">
            <v>9.356821793877554</v>
          </cell>
          <cell r="AH99">
            <v>0</v>
          </cell>
          <cell r="AI99">
            <v>4.426728379387757</v>
          </cell>
          <cell r="AJ99">
            <v>9.392931913673468</v>
          </cell>
          <cell r="AK99">
            <v>0</v>
          </cell>
          <cell r="AL99">
            <v>2.0285916000000004</v>
          </cell>
          <cell r="AM99">
            <v>6.480223166666661</v>
          </cell>
          <cell r="AN99">
            <v>7.434436428571431</v>
          </cell>
          <cell r="AO99">
            <v>6.480223166666661</v>
          </cell>
          <cell r="AP99">
            <v>4.2482493877551</v>
          </cell>
          <cell r="AQ99">
            <v>76.71838321414964</v>
          </cell>
          <cell r="AS99">
            <v>7.328230193877555</v>
          </cell>
          <cell r="AT99">
            <v>26.87017737755102</v>
          </cell>
          <cell r="AU99">
            <v>36.226999171428574</v>
          </cell>
          <cell r="AV99">
            <v>36.226999171428574</v>
          </cell>
          <cell r="AW99">
            <v>40.65372755081633</v>
          </cell>
          <cell r="AX99">
            <v>50.04665946448979</v>
          </cell>
          <cell r="AY99">
            <v>50.04665946448979</v>
          </cell>
          <cell r="AZ99">
            <v>52.07525106448979</v>
          </cell>
          <cell r="BA99">
            <v>58.55547423115645</v>
          </cell>
          <cell r="BB99">
            <v>65.98991065972788</v>
          </cell>
          <cell r="BC99">
            <v>72.47013382639454</v>
          </cell>
          <cell r="BD99">
            <v>76.71838321414964</v>
          </cell>
          <cell r="CG99">
            <v>7.845204150000001</v>
          </cell>
          <cell r="CH99">
            <v>20.920544399999997</v>
          </cell>
          <cell r="CI99">
            <v>10.129893199999994</v>
          </cell>
          <cell r="CJ99">
            <v>0</v>
          </cell>
          <cell r="CK99">
            <v>4.852003683434784</v>
          </cell>
          <cell r="CL99">
            <v>10.16855072769565</v>
          </cell>
          <cell r="CM99">
            <v>0</v>
          </cell>
          <cell r="CN99">
            <v>2.2846890500000008</v>
          </cell>
          <cell r="CO99">
            <v>7.845204150000001</v>
          </cell>
          <cell r="CP99">
            <v>0</v>
          </cell>
          <cell r="CQ99">
            <v>9.769897860462965</v>
          </cell>
          <cell r="CR99">
            <v>7.5148251499999965</v>
          </cell>
          <cell r="CS99">
            <v>81.33081237159338</v>
          </cell>
          <cell r="CU99">
            <v>7.845204150000001</v>
          </cell>
          <cell r="CV99">
            <v>28.765748549999998</v>
          </cell>
          <cell r="CW99">
            <v>38.895641749999996</v>
          </cell>
          <cell r="CX99">
            <v>38.895641749999996</v>
          </cell>
          <cell r="CY99">
            <v>43.74764543343478</v>
          </cell>
          <cell r="CZ99">
            <v>53.91619616113043</v>
          </cell>
          <cell r="DA99">
            <v>53.91619616113043</v>
          </cell>
          <cell r="DB99">
            <v>56.20088521113043</v>
          </cell>
          <cell r="DC99">
            <v>64.04608936113043</v>
          </cell>
          <cell r="DD99">
            <v>64.04608936113043</v>
          </cell>
          <cell r="DE99">
            <v>73.81598722159339</v>
          </cell>
          <cell r="DF99">
            <v>81.33081237159338</v>
          </cell>
        </row>
        <row r="100">
          <cell r="D100">
            <v>-0.5782153840251423</v>
          </cell>
          <cell r="E100">
            <v>0</v>
          </cell>
          <cell r="F100">
            <v>8.39308</v>
          </cell>
          <cell r="G100">
            <v>1.5663500714285725</v>
          </cell>
          <cell r="H100">
            <v>-5.1533690123832345</v>
          </cell>
          <cell r="I100">
            <v>-5.1533690123832345</v>
          </cell>
          <cell r="J100">
            <v>-3.5477973703424177</v>
          </cell>
          <cell r="K100">
            <v>-20.613476049532938</v>
          </cell>
          <cell r="L100">
            <v>-10.306738024766469</v>
          </cell>
          <cell r="M100">
            <v>-4.988420463240971</v>
          </cell>
          <cell r="N100">
            <v>-5.1533690123832345</v>
          </cell>
          <cell r="O100">
            <v>-5.1533690123832345</v>
          </cell>
          <cell r="R100">
            <v>-0.5782153840251423</v>
          </cell>
          <cell r="S100">
            <v>-0.5782153840251423</v>
          </cell>
          <cell r="T100">
            <v>7.814864615974857</v>
          </cell>
          <cell r="U100">
            <v>9.38121468740343</v>
          </cell>
          <cell r="V100">
            <v>4.227845675020196</v>
          </cell>
          <cell r="W100">
            <v>-0.9255233373630389</v>
          </cell>
          <cell r="X100">
            <v>-4.473320707705456</v>
          </cell>
          <cell r="Y100">
            <v>-25.086796757238396</v>
          </cell>
          <cell r="Z100">
            <v>-35.39353478200486</v>
          </cell>
          <cell r="AA100">
            <v>-40.381955245245834</v>
          </cell>
          <cell r="AB100">
            <v>-45.53532425762907</v>
          </cell>
          <cell r="AC100">
            <v>-50.68869327001231</v>
          </cell>
          <cell r="AE100">
            <v>3.3321916871383754</v>
          </cell>
          <cell r="AF100">
            <v>1.6660958435691877</v>
          </cell>
          <cell r="AG100">
            <v>4.99828753070757</v>
          </cell>
          <cell r="AH100">
            <v>1.6660958435691877</v>
          </cell>
          <cell r="AI100">
            <v>5.043091700992985</v>
          </cell>
          <cell r="AJ100">
            <v>1.6660958435691877</v>
          </cell>
          <cell r="AK100">
            <v>1.7095592134014277</v>
          </cell>
          <cell r="AL100">
            <v>6.664383374276751</v>
          </cell>
          <cell r="AM100">
            <v>3.3321916871383754</v>
          </cell>
          <cell r="AN100">
            <v>6.70918754456218</v>
          </cell>
          <cell r="AO100">
            <v>1.6660958435691877</v>
          </cell>
          <cell r="AP100">
            <v>1.6660958435691877</v>
          </cell>
          <cell r="AQ100">
            <v>40.1193719560636</v>
          </cell>
          <cell r="AS100">
            <v>3.3321916871383754</v>
          </cell>
          <cell r="AT100">
            <v>4.998287530707563</v>
          </cell>
          <cell r="AU100">
            <v>9.996575061415133</v>
          </cell>
          <cell r="AV100">
            <v>11.66267090498432</v>
          </cell>
          <cell r="AW100">
            <v>16.705762605977306</v>
          </cell>
          <cell r="AX100">
            <v>18.371858449546494</v>
          </cell>
          <cell r="AY100">
            <v>20.08141766294792</v>
          </cell>
          <cell r="AZ100">
            <v>26.745801037224673</v>
          </cell>
          <cell r="BA100">
            <v>30.07799272436305</v>
          </cell>
          <cell r="BB100">
            <v>36.787180268925226</v>
          </cell>
          <cell r="BC100">
            <v>38.453276112494414</v>
          </cell>
          <cell r="BD100">
            <v>40.1193719560636</v>
          </cell>
          <cell r="CG100">
            <v>6.647561200000003</v>
          </cell>
          <cell r="CH100">
            <v>2.179280600000001</v>
          </cell>
          <cell r="CI100">
            <v>9.971341799999998</v>
          </cell>
          <cell r="CJ100">
            <v>3.4991180000000006</v>
          </cell>
          <cell r="CK100">
            <v>10.175062800000001</v>
          </cell>
          <cell r="CL100">
            <v>2.430918</v>
          </cell>
          <cell r="CM100">
            <v>0</v>
          </cell>
          <cell r="CN100">
            <v>15.764495600000005</v>
          </cell>
          <cell r="CO100">
            <v>2.572836</v>
          </cell>
          <cell r="CP100">
            <v>3.462920902049026</v>
          </cell>
          <cell r="CQ100">
            <v>13.367949281437124</v>
          </cell>
          <cell r="CR100">
            <v>-0.5165510000000001</v>
          </cell>
          <cell r="CS100">
            <v>69.55493318348616</v>
          </cell>
          <cell r="CU100">
            <v>6.647561200000003</v>
          </cell>
          <cell r="CV100">
            <v>8.826841800000004</v>
          </cell>
          <cell r="CW100">
            <v>18.7981836</v>
          </cell>
          <cell r="CX100">
            <v>22.2973016</v>
          </cell>
          <cell r="CY100">
            <v>32.472364400000004</v>
          </cell>
          <cell r="CZ100">
            <v>34.9032824</v>
          </cell>
          <cell r="DA100">
            <v>34.9032824</v>
          </cell>
          <cell r="DB100">
            <v>50.667778000000006</v>
          </cell>
          <cell r="DC100">
            <v>53.24061400000001</v>
          </cell>
          <cell r="DD100">
            <v>56.703534902049036</v>
          </cell>
          <cell r="DE100">
            <v>70.07148418348616</v>
          </cell>
          <cell r="DF100">
            <v>69.55493318348616</v>
          </cell>
        </row>
        <row r="101">
          <cell r="D101">
            <v>17.66974335663888</v>
          </cell>
          <cell r="E101">
            <v>57.020132568489785</v>
          </cell>
          <cell r="F101">
            <v>30.50689145616326</v>
          </cell>
          <cell r="G101">
            <v>23.016216828163284</v>
          </cell>
          <cell r="H101">
            <v>11.607304892027761</v>
          </cell>
          <cell r="I101">
            <v>6.489592799999997</v>
          </cell>
          <cell r="J101">
            <v>2.8124736000000006</v>
          </cell>
          <cell r="K101">
            <v>10.053049254499987</v>
          </cell>
          <cell r="L101">
            <v>5.973298876851857</v>
          </cell>
          <cell r="M101">
            <v>14.44792108018519</v>
          </cell>
          <cell r="N101">
            <v>37.549771341809176</v>
          </cell>
          <cell r="O101">
            <v>83.96776064426642</v>
          </cell>
          <cell r="R101">
            <v>17.66974335663888</v>
          </cell>
          <cell r="S101">
            <v>74.68987592512866</v>
          </cell>
          <cell r="T101">
            <v>105.19676738129192</v>
          </cell>
          <cell r="U101">
            <v>128.21298420945521</v>
          </cell>
          <cell r="V101">
            <v>139.82028910148298</v>
          </cell>
          <cell r="W101">
            <v>146.30988190148298</v>
          </cell>
          <cell r="X101">
            <v>149.12235550148299</v>
          </cell>
          <cell r="Y101">
            <v>159.17540475598298</v>
          </cell>
          <cell r="Z101">
            <v>165.14870363283484</v>
          </cell>
          <cell r="AA101">
            <v>179.59662471302002</v>
          </cell>
          <cell r="AB101">
            <v>217.1463960548292</v>
          </cell>
          <cell r="AC101">
            <v>301.11415669909564</v>
          </cell>
          <cell r="AE101">
            <v>3.170842721385096</v>
          </cell>
          <cell r="AF101">
            <v>6.151380346581249</v>
          </cell>
          <cell r="AG101">
            <v>6.895239863984898</v>
          </cell>
          <cell r="AH101">
            <v>7.489384769835016</v>
          </cell>
          <cell r="AI101">
            <v>-0.3229115430909122</v>
          </cell>
          <cell r="AJ101">
            <v>5.647657969086918</v>
          </cell>
          <cell r="AK101">
            <v>10.362029964483174</v>
          </cell>
          <cell r="AL101">
            <v>4.611771433418362</v>
          </cell>
          <cell r="AM101">
            <v>-1.443062535229771</v>
          </cell>
          <cell r="AN101">
            <v>9.957019499020237</v>
          </cell>
          <cell r="AO101">
            <v>1.817085107214666</v>
          </cell>
          <cell r="AP101">
            <v>11.96086404985357</v>
          </cell>
          <cell r="AQ101">
            <v>66.29730164654251</v>
          </cell>
          <cell r="AS101">
            <v>3.170842721385096</v>
          </cell>
          <cell r="AT101">
            <v>9.322223067966345</v>
          </cell>
          <cell r="AU101">
            <v>16.217462931951243</v>
          </cell>
          <cell r="AV101">
            <v>23.70684770178626</v>
          </cell>
          <cell r="AW101">
            <v>23.38393615869535</v>
          </cell>
          <cell r="AX101">
            <v>29.031594127782267</v>
          </cell>
          <cell r="AY101">
            <v>39.39362409226544</v>
          </cell>
          <cell r="AZ101">
            <v>44.0053955256838</v>
          </cell>
          <cell r="BA101">
            <v>42.56233299045403</v>
          </cell>
          <cell r="BB101">
            <v>52.51935248947427</v>
          </cell>
          <cell r="BC101">
            <v>54.33643759668894</v>
          </cell>
          <cell r="BD101">
            <v>66.29730164654251</v>
          </cell>
          <cell r="CG101">
            <v>39.80331258808127</v>
          </cell>
          <cell r="CH101">
            <v>37.935073545921</v>
          </cell>
          <cell r="CI101">
            <v>17.39296538759402</v>
          </cell>
          <cell r="CJ101">
            <v>16.61789956227431</v>
          </cell>
          <cell r="CK101">
            <v>-2.4885614612681133</v>
          </cell>
          <cell r="CL101">
            <v>6.428273994415765</v>
          </cell>
          <cell r="CM101">
            <v>14.808548160000003</v>
          </cell>
          <cell r="CN101">
            <v>2.4257620363611085</v>
          </cell>
          <cell r="CO101">
            <v>7.208178883499983</v>
          </cell>
          <cell r="CP101">
            <v>10.046859203092094</v>
          </cell>
          <cell r="CQ101">
            <v>16.77128592650006</v>
          </cell>
          <cell r="CR101">
            <v>34.44927918706422</v>
          </cell>
          <cell r="CS101">
            <v>201.3988770135357</v>
          </cell>
          <cell r="CU101">
            <v>39.80331258808127</v>
          </cell>
          <cell r="CV101">
            <v>77.73838613400227</v>
          </cell>
          <cell r="CW101">
            <v>95.13135152159629</v>
          </cell>
          <cell r="CX101">
            <v>111.7492510838706</v>
          </cell>
          <cell r="CY101">
            <v>109.26068962260248</v>
          </cell>
          <cell r="CZ101">
            <v>115.68896361701825</v>
          </cell>
          <cell r="DA101">
            <v>130.49751177701825</v>
          </cell>
          <cell r="DB101">
            <v>132.92327381337935</v>
          </cell>
          <cell r="DC101">
            <v>140.13145269687934</v>
          </cell>
          <cell r="DD101">
            <v>150.17831189997142</v>
          </cell>
          <cell r="DE101">
            <v>166.9495978264715</v>
          </cell>
          <cell r="DF101">
            <v>201.3988770135357</v>
          </cell>
        </row>
        <row r="102">
          <cell r="D102">
            <v>62.69151900806152</v>
          </cell>
          <cell r="E102">
            <v>137.8147243411765</v>
          </cell>
          <cell r="F102">
            <v>85.41143324117647</v>
          </cell>
          <cell r="G102">
            <v>38.70642546554624</v>
          </cell>
          <cell r="H102">
            <v>48.766695679164336</v>
          </cell>
          <cell r="I102">
            <v>46.51809818917738</v>
          </cell>
          <cell r="J102">
            <v>41.694517764551534</v>
          </cell>
          <cell r="K102">
            <v>24.786341501532476</v>
          </cell>
          <cell r="L102">
            <v>44.029501103140994</v>
          </cell>
          <cell r="M102">
            <v>47.46484080905657</v>
          </cell>
          <cell r="N102">
            <v>77.64992550514822</v>
          </cell>
          <cell r="O102">
            <v>114.22952824429032</v>
          </cell>
          <cell r="R102">
            <v>62.69151900806152</v>
          </cell>
          <cell r="S102">
            <v>200.506243349238</v>
          </cell>
          <cell r="T102">
            <v>285.91767659041443</v>
          </cell>
          <cell r="U102">
            <v>324.6241020559607</v>
          </cell>
          <cell r="V102">
            <v>373.39079773512503</v>
          </cell>
          <cell r="W102">
            <v>419.90889592430244</v>
          </cell>
          <cell r="X102">
            <v>461.60341368885395</v>
          </cell>
          <cell r="Y102">
            <v>486.38975519038644</v>
          </cell>
          <cell r="Z102">
            <v>530.4192562935274</v>
          </cell>
          <cell r="AA102">
            <v>577.884097102584</v>
          </cell>
          <cell r="AB102">
            <v>655.5340226077321</v>
          </cell>
          <cell r="AC102">
            <v>769.7635508520225</v>
          </cell>
          <cell r="AE102">
            <v>37.98207319534221</v>
          </cell>
          <cell r="AF102">
            <v>77.79442421852976</v>
          </cell>
          <cell r="AG102">
            <v>63.54113772504061</v>
          </cell>
          <cell r="AH102">
            <v>32.08606021772594</v>
          </cell>
          <cell r="AI102">
            <v>30.138609101995712</v>
          </cell>
          <cell r="AJ102">
            <v>49.55302390419271</v>
          </cell>
          <cell r="AK102">
            <v>28.492071057884598</v>
          </cell>
          <cell r="AL102">
            <v>45.028112525342166</v>
          </cell>
          <cell r="AM102">
            <v>23.511260438575256</v>
          </cell>
          <cell r="AN102">
            <v>53.47023657685973</v>
          </cell>
          <cell r="AO102">
            <v>22.47669459745051</v>
          </cell>
          <cell r="AP102">
            <v>47.777287885883744</v>
          </cell>
          <cell r="AQ102">
            <v>511.85099144482297</v>
          </cell>
          <cell r="AS102">
            <v>37.98207319534221</v>
          </cell>
          <cell r="AT102">
            <v>115.77649741387197</v>
          </cell>
          <cell r="AU102">
            <v>179.31763513891258</v>
          </cell>
          <cell r="AV102">
            <v>211.4036953566385</v>
          </cell>
          <cell r="AW102">
            <v>241.54230445863422</v>
          </cell>
          <cell r="AX102">
            <v>291.09532836282693</v>
          </cell>
          <cell r="AY102">
            <v>319.5873994207115</v>
          </cell>
          <cell r="AZ102">
            <v>364.6155119460537</v>
          </cell>
          <cell r="BA102">
            <v>388.12677238462896</v>
          </cell>
          <cell r="BB102">
            <v>441.5970089614887</v>
          </cell>
          <cell r="BC102">
            <v>464.0737035589392</v>
          </cell>
          <cell r="BD102">
            <v>511.85099144482297</v>
          </cell>
          <cell r="CG102">
            <v>65.76808959608127</v>
          </cell>
          <cell r="CH102">
            <v>113.77525189016058</v>
          </cell>
          <cell r="CI102">
            <v>65.81412969266347</v>
          </cell>
          <cell r="CJ102">
            <v>42.154936244000005</v>
          </cell>
          <cell r="CK102">
            <v>28.247212318000003</v>
          </cell>
          <cell r="CL102">
            <v>52.509914204</v>
          </cell>
          <cell r="CM102">
            <v>29.457684260000008</v>
          </cell>
          <cell r="CN102">
            <v>62.45063660400001</v>
          </cell>
          <cell r="CO102">
            <v>46.032334471999995</v>
          </cell>
          <cell r="CP102">
            <v>36.89390309819754</v>
          </cell>
          <cell r="CQ102">
            <v>58.4599382017045</v>
          </cell>
          <cell r="CR102">
            <v>61.27584845369215</v>
          </cell>
          <cell r="CS102">
            <v>662.8398790344995</v>
          </cell>
          <cell r="CU102">
            <v>65.76808959608127</v>
          </cell>
          <cell r="CV102">
            <v>179.54334148624184</v>
          </cell>
          <cell r="CW102">
            <v>245.3574711789053</v>
          </cell>
          <cell r="CX102">
            <v>287.5124074229053</v>
          </cell>
          <cell r="CY102">
            <v>315.7596197409053</v>
          </cell>
          <cell r="CZ102">
            <v>368.2695339449053</v>
          </cell>
          <cell r="DA102">
            <v>397.7272182049053</v>
          </cell>
          <cell r="DB102">
            <v>460.1778548089053</v>
          </cell>
          <cell r="DC102">
            <v>506.2101892809053</v>
          </cell>
          <cell r="DD102">
            <v>543.1040923791029</v>
          </cell>
          <cell r="DE102">
            <v>601.5640305808074</v>
          </cell>
          <cell r="DF102">
            <v>662.8398790344995</v>
          </cell>
        </row>
        <row r="104">
          <cell r="D104">
            <v>2.5844351999999997</v>
          </cell>
          <cell r="E104">
            <v>4.11736</v>
          </cell>
          <cell r="F104">
            <v>3.7436303999999994</v>
          </cell>
          <cell r="G104">
            <v>0.023753999999999997</v>
          </cell>
          <cell r="H104">
            <v>0.9105699999999999</v>
          </cell>
          <cell r="I104">
            <v>1.6706979999999998</v>
          </cell>
          <cell r="J104">
            <v>1.3856499999999998</v>
          </cell>
          <cell r="K104">
            <v>2.8694832</v>
          </cell>
          <cell r="L104">
            <v>2.3722328</v>
          </cell>
          <cell r="M104">
            <v>2.153696</v>
          </cell>
          <cell r="N104">
            <v>1.9240739999999998</v>
          </cell>
          <cell r="O104">
            <v>2.213081</v>
          </cell>
          <cell r="R104">
            <v>2.5844351999999997</v>
          </cell>
          <cell r="S104">
            <v>6.701795199999999</v>
          </cell>
          <cell r="T104">
            <v>10.445425599999998</v>
          </cell>
          <cell r="U104">
            <v>10.469179599999999</v>
          </cell>
          <cell r="V104">
            <v>11.379749599999998</v>
          </cell>
          <cell r="W104">
            <v>13.050447599999998</v>
          </cell>
          <cell r="X104">
            <v>14.436097599999998</v>
          </cell>
          <cell r="Y104">
            <v>17.305580799999998</v>
          </cell>
          <cell r="Z104">
            <v>19.677813599999997</v>
          </cell>
          <cell r="AA104">
            <v>21.831509599999997</v>
          </cell>
          <cell r="AB104">
            <v>23.755583599999998</v>
          </cell>
          <cell r="AC104">
            <v>25.968664599999997</v>
          </cell>
          <cell r="AE104">
            <v>1.8361841999999997</v>
          </cell>
          <cell r="AF104">
            <v>3.0682249999999995</v>
          </cell>
          <cell r="AG104">
            <v>5.295558399999999</v>
          </cell>
          <cell r="AH104">
            <v>1.4672053999999999</v>
          </cell>
          <cell r="AI104">
            <v>1.4672053999999999</v>
          </cell>
          <cell r="AJ104">
            <v>3.5555778999999994</v>
          </cell>
          <cell r="AK104">
            <v>1.3618959999999998</v>
          </cell>
          <cell r="AL104">
            <v>2.8694832</v>
          </cell>
          <cell r="AM104">
            <v>2.3722328</v>
          </cell>
          <cell r="AN104">
            <v>2.153696</v>
          </cell>
          <cell r="AO104">
            <v>1.9240739999999998</v>
          </cell>
          <cell r="AP104">
            <v>2.213081</v>
          </cell>
          <cell r="AQ104">
            <v>29.584419299999993</v>
          </cell>
          <cell r="AS104">
            <v>1.8361841999999997</v>
          </cell>
          <cell r="AT104">
            <v>4.904409199999999</v>
          </cell>
          <cell r="AU104">
            <v>10.199967599999997</v>
          </cell>
          <cell r="AV104">
            <v>11.667172999999996</v>
          </cell>
          <cell r="AW104">
            <v>13.134378399999996</v>
          </cell>
          <cell r="AX104">
            <v>16.689956299999995</v>
          </cell>
          <cell r="AY104">
            <v>18.051852299999993</v>
          </cell>
          <cell r="AZ104">
            <v>20.921335499999994</v>
          </cell>
          <cell r="BA104">
            <v>23.293568299999993</v>
          </cell>
          <cell r="BB104">
            <v>25.447264299999993</v>
          </cell>
          <cell r="BC104">
            <v>27.371338299999994</v>
          </cell>
          <cell r="BD104">
            <v>29.584419299999993</v>
          </cell>
          <cell r="CG104">
            <v>1.769397</v>
          </cell>
          <cell r="CH104">
            <v>2.9566250000000003</v>
          </cell>
          <cell r="CI104">
            <v>3.5693140000000003</v>
          </cell>
          <cell r="CJ104">
            <v>1.413839</v>
          </cell>
          <cell r="CK104">
            <v>0.67144</v>
          </cell>
          <cell r="CL104">
            <v>3.4262515000000002</v>
          </cell>
          <cell r="CM104">
            <v>0.8774500000000001</v>
          </cell>
          <cell r="CN104">
            <v>2.7651120000000002</v>
          </cell>
          <cell r="CO104">
            <v>2.347751</v>
          </cell>
          <cell r="CP104">
            <v>2.3015895000000004</v>
          </cell>
          <cell r="CQ104">
            <v>2.9283940000000004</v>
          </cell>
          <cell r="CR104">
            <v>0.8774500000000001</v>
          </cell>
          <cell r="CS104">
            <v>25.904613000000005</v>
          </cell>
          <cell r="CU104">
            <v>1.769397</v>
          </cell>
          <cell r="CV104">
            <v>4.726022</v>
          </cell>
          <cell r="CW104">
            <v>8.295336</v>
          </cell>
          <cell r="CX104">
            <v>9.709175</v>
          </cell>
          <cell r="CY104">
            <v>10.380615</v>
          </cell>
          <cell r="CZ104">
            <v>13.806866500000002</v>
          </cell>
          <cell r="DA104">
            <v>14.684316500000001</v>
          </cell>
          <cell r="DB104">
            <v>17.449428500000003</v>
          </cell>
          <cell r="DC104">
            <v>19.797179500000002</v>
          </cell>
          <cell r="DD104">
            <v>22.098769000000004</v>
          </cell>
          <cell r="DE104">
            <v>25.027163000000005</v>
          </cell>
          <cell r="DF104">
            <v>25.904613000000005</v>
          </cell>
        </row>
        <row r="105">
          <cell r="D105">
            <v>-0.125</v>
          </cell>
          <cell r="E105">
            <v>4.4725</v>
          </cell>
          <cell r="F105">
            <v>0</v>
          </cell>
          <cell r="G105">
            <v>0.025</v>
          </cell>
          <cell r="H105">
            <v>3.72</v>
          </cell>
          <cell r="I105">
            <v>3.53</v>
          </cell>
          <cell r="J105">
            <v>3.53</v>
          </cell>
          <cell r="K105">
            <v>1.593</v>
          </cell>
          <cell r="L105">
            <v>3.5</v>
          </cell>
          <cell r="M105">
            <v>2</v>
          </cell>
          <cell r="N105">
            <v>3.5</v>
          </cell>
          <cell r="O105">
            <v>2</v>
          </cell>
          <cell r="R105">
            <v>-0.125</v>
          </cell>
          <cell r="S105">
            <v>4.3475</v>
          </cell>
          <cell r="T105">
            <v>4.3475</v>
          </cell>
          <cell r="U105">
            <v>4.3725000000000005</v>
          </cell>
          <cell r="V105">
            <v>8.092500000000001</v>
          </cell>
          <cell r="W105">
            <v>11.6225</v>
          </cell>
          <cell r="X105">
            <v>15.1525</v>
          </cell>
          <cell r="Y105">
            <v>16.7455</v>
          </cell>
          <cell r="Z105">
            <v>20.2455</v>
          </cell>
          <cell r="AA105">
            <v>22.2455</v>
          </cell>
          <cell r="AB105">
            <v>25.7455</v>
          </cell>
          <cell r="AC105">
            <v>27.7455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-0.9</v>
          </cell>
          <cell r="CS105">
            <v>-0.9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-0.9</v>
          </cell>
        </row>
        <row r="106">
          <cell r="D106">
            <v>0.9105699999999999</v>
          </cell>
          <cell r="E106">
            <v>4.069851999999999</v>
          </cell>
          <cell r="F106">
            <v>0</v>
          </cell>
          <cell r="G106">
            <v>2.6762839999999994</v>
          </cell>
          <cell r="H106">
            <v>1.8211399999999998</v>
          </cell>
          <cell r="I106">
            <v>1.365855</v>
          </cell>
          <cell r="J106">
            <v>1.365855</v>
          </cell>
          <cell r="K106">
            <v>0.427572</v>
          </cell>
          <cell r="L106">
            <v>1.365855</v>
          </cell>
          <cell r="M106">
            <v>1.3856499999999998</v>
          </cell>
          <cell r="N106">
            <v>1.365855</v>
          </cell>
          <cell r="O106">
            <v>0.7918</v>
          </cell>
          <cell r="R106">
            <v>0.9105699999999999</v>
          </cell>
          <cell r="S106">
            <v>4.980421999999999</v>
          </cell>
          <cell r="T106">
            <v>4.980421999999999</v>
          </cell>
          <cell r="U106">
            <v>7.656705999999998</v>
          </cell>
          <cell r="V106">
            <v>9.477845999999998</v>
          </cell>
          <cell r="W106">
            <v>10.843700999999998</v>
          </cell>
          <cell r="X106">
            <v>12.209555999999997</v>
          </cell>
          <cell r="Y106">
            <v>12.637127999999997</v>
          </cell>
          <cell r="Z106">
            <v>14.002982999999997</v>
          </cell>
          <cell r="AA106">
            <v>15.388632999999997</v>
          </cell>
          <cell r="AB106">
            <v>16.754488</v>
          </cell>
          <cell r="AC106">
            <v>17.546287999999997</v>
          </cell>
          <cell r="AE106">
            <v>1.365855</v>
          </cell>
          <cell r="AF106">
            <v>3.6422799999999995</v>
          </cell>
          <cell r="AG106">
            <v>1.7934269999999999</v>
          </cell>
          <cell r="AH106">
            <v>0</v>
          </cell>
          <cell r="AI106">
            <v>0.8745430999999999</v>
          </cell>
          <cell r="AJ106">
            <v>1.8001572999999997</v>
          </cell>
          <cell r="AK106">
            <v>0</v>
          </cell>
          <cell r="AL106">
            <v>0.427572</v>
          </cell>
          <cell r="AM106">
            <v>1.365855</v>
          </cell>
          <cell r="AN106">
            <v>1.3856499999999998</v>
          </cell>
          <cell r="AO106">
            <v>1.365855</v>
          </cell>
          <cell r="AP106">
            <v>0.7918</v>
          </cell>
          <cell r="AQ106">
            <v>14.8129944</v>
          </cell>
          <cell r="AS106">
            <v>1.365855</v>
          </cell>
          <cell r="AT106">
            <v>5.008134999999999</v>
          </cell>
          <cell r="AU106">
            <v>6.801561999999999</v>
          </cell>
          <cell r="AV106">
            <v>6.801561999999999</v>
          </cell>
          <cell r="AW106">
            <v>7.676105099999999</v>
          </cell>
          <cell r="AX106">
            <v>9.4762624</v>
          </cell>
          <cell r="AY106">
            <v>9.4762624</v>
          </cell>
          <cell r="AZ106">
            <v>9.9038344</v>
          </cell>
          <cell r="BA106">
            <v>11.269689399999999</v>
          </cell>
          <cell r="BB106">
            <v>12.655339399999999</v>
          </cell>
          <cell r="BC106">
            <v>14.021194399999999</v>
          </cell>
          <cell r="BD106">
            <v>14.8129944</v>
          </cell>
          <cell r="CG106">
            <v>1.316175</v>
          </cell>
          <cell r="CH106">
            <v>3.5098000000000003</v>
          </cell>
          <cell r="CI106">
            <v>1.7281950000000001</v>
          </cell>
          <cell r="CJ106">
            <v>0</v>
          </cell>
          <cell r="CK106">
            <v>0.8427335000000001</v>
          </cell>
          <cell r="CL106">
            <v>1.7346805</v>
          </cell>
          <cell r="CM106">
            <v>0</v>
          </cell>
          <cell r="CN106">
            <v>0.41202000000000005</v>
          </cell>
          <cell r="CO106">
            <v>1.316175</v>
          </cell>
          <cell r="CP106">
            <v>0</v>
          </cell>
          <cell r="CQ106">
            <v>1.6961490000000001</v>
          </cell>
          <cell r="CR106">
            <v>1.2894700000000001</v>
          </cell>
          <cell r="CS106">
            <v>13.845398000000001</v>
          </cell>
          <cell r="CU106">
            <v>1.316175</v>
          </cell>
          <cell r="CV106">
            <v>4.825975000000001</v>
          </cell>
          <cell r="CW106">
            <v>6.554170000000001</v>
          </cell>
          <cell r="CX106">
            <v>6.554170000000001</v>
          </cell>
          <cell r="CY106">
            <v>7.396903500000001</v>
          </cell>
          <cell r="CZ106">
            <v>9.131584000000002</v>
          </cell>
          <cell r="DA106">
            <v>9.131584000000002</v>
          </cell>
          <cell r="DB106">
            <v>9.543604000000002</v>
          </cell>
          <cell r="DC106">
            <v>10.859779000000001</v>
          </cell>
          <cell r="DD106">
            <v>10.859779000000001</v>
          </cell>
          <cell r="DE106">
            <v>12.555928000000002</v>
          </cell>
          <cell r="DF106">
            <v>13.845398000000001</v>
          </cell>
        </row>
        <row r="107">
          <cell r="D107">
            <v>1.3242855</v>
          </cell>
          <cell r="E107">
            <v>0</v>
          </cell>
          <cell r="F107">
            <v>2.0517517499999998</v>
          </cell>
          <cell r="G107">
            <v>0</v>
          </cell>
          <cell r="H107">
            <v>0.6829275</v>
          </cell>
          <cell r="I107">
            <v>0.6829275</v>
          </cell>
          <cell r="J107">
            <v>0.6829275</v>
          </cell>
          <cell r="K107">
            <v>2.73171</v>
          </cell>
          <cell r="L107">
            <v>1.365855</v>
          </cell>
          <cell r="M107">
            <v>2.5060469999999997</v>
          </cell>
          <cell r="N107">
            <v>0.6829275</v>
          </cell>
          <cell r="O107">
            <v>0.6829275</v>
          </cell>
          <cell r="R107">
            <v>1.3242855</v>
          </cell>
          <cell r="S107">
            <v>1.3242855</v>
          </cell>
          <cell r="T107">
            <v>3.3760372499999995</v>
          </cell>
          <cell r="U107">
            <v>3.3760372499999995</v>
          </cell>
          <cell r="V107">
            <v>4.0589647499999995</v>
          </cell>
          <cell r="W107">
            <v>4.741892249999999</v>
          </cell>
          <cell r="X107">
            <v>5.424819749999999</v>
          </cell>
          <cell r="Y107">
            <v>8.156529749999999</v>
          </cell>
          <cell r="Z107">
            <v>9.522384749999999</v>
          </cell>
          <cell r="AA107">
            <v>12.02843175</v>
          </cell>
          <cell r="AB107">
            <v>12.71135925</v>
          </cell>
          <cell r="AC107">
            <v>13.39428675</v>
          </cell>
          <cell r="AE107">
            <v>1.365855</v>
          </cell>
          <cell r="AF107">
            <v>0.6829275</v>
          </cell>
          <cell r="AG107">
            <v>2.0487824999999997</v>
          </cell>
          <cell r="AH107">
            <v>0.6829275</v>
          </cell>
          <cell r="AI107">
            <v>1.8231195</v>
          </cell>
          <cell r="AJ107">
            <v>0.6829275</v>
          </cell>
          <cell r="AK107">
            <v>0.7007429999999999</v>
          </cell>
          <cell r="AL107">
            <v>2.73171</v>
          </cell>
          <cell r="AM107">
            <v>1.365855</v>
          </cell>
          <cell r="AN107">
            <v>2.5060469999999997</v>
          </cell>
          <cell r="AO107">
            <v>0.6829275</v>
          </cell>
          <cell r="AP107">
            <v>0.6829275</v>
          </cell>
          <cell r="AQ107">
            <v>15.956749499999997</v>
          </cell>
          <cell r="AS107">
            <v>1.365855</v>
          </cell>
          <cell r="AT107">
            <v>2.0487825</v>
          </cell>
          <cell r="AU107">
            <v>4.0975649999999995</v>
          </cell>
          <cell r="AV107">
            <v>4.780492499999999</v>
          </cell>
          <cell r="AW107">
            <v>6.603611999999999</v>
          </cell>
          <cell r="AX107">
            <v>7.286539499999999</v>
          </cell>
          <cell r="AY107">
            <v>7.987282499999999</v>
          </cell>
          <cell r="AZ107">
            <v>10.718992499999999</v>
          </cell>
          <cell r="BA107">
            <v>12.084847499999999</v>
          </cell>
          <cell r="BB107">
            <v>14.590894499999997</v>
          </cell>
          <cell r="BC107">
            <v>15.273821999999997</v>
          </cell>
          <cell r="BD107">
            <v>15.956749499999997</v>
          </cell>
          <cell r="CG107">
            <v>1.7739750000000003</v>
          </cell>
          <cell r="CH107">
            <v>0.6580875</v>
          </cell>
          <cell r="CI107">
            <v>1.9742625</v>
          </cell>
          <cell r="CJ107">
            <v>0.6580875</v>
          </cell>
          <cell r="CK107">
            <v>1.7568075000000003</v>
          </cell>
          <cell r="CL107">
            <v>0.6580875</v>
          </cell>
          <cell r="CM107">
            <v>0.7630000000000001</v>
          </cell>
          <cell r="CN107">
            <v>-0.64092</v>
          </cell>
          <cell r="CO107">
            <v>1.316175</v>
          </cell>
          <cell r="CP107">
            <v>1.0987200000000001</v>
          </cell>
          <cell r="CQ107">
            <v>2.63235</v>
          </cell>
          <cell r="CR107">
            <v>0</v>
          </cell>
          <cell r="CS107">
            <v>12.648632500000001</v>
          </cell>
          <cell r="CU107">
            <v>1.7739750000000003</v>
          </cell>
          <cell r="CV107">
            <v>2.4320625000000002</v>
          </cell>
          <cell r="CW107">
            <v>4.406325000000001</v>
          </cell>
          <cell r="CX107">
            <v>5.0644125</v>
          </cell>
          <cell r="CY107">
            <v>6.82122</v>
          </cell>
          <cell r="CZ107">
            <v>7.4793075</v>
          </cell>
          <cell r="DA107">
            <v>8.2423075</v>
          </cell>
          <cell r="DB107">
            <v>7.6013875</v>
          </cell>
          <cell r="DC107">
            <v>8.9175625</v>
          </cell>
          <cell r="DD107">
            <v>10.0162825</v>
          </cell>
          <cell r="DE107">
            <v>12.648632500000001</v>
          </cell>
          <cell r="DF107">
            <v>12.648632500000001</v>
          </cell>
        </row>
        <row r="108">
          <cell r="D108">
            <v>1.0286719999999998</v>
          </cell>
          <cell r="E108">
            <v>1.5519280000000002</v>
          </cell>
          <cell r="F108">
            <v>0</v>
          </cell>
          <cell r="G108">
            <v>0.0578014000000005</v>
          </cell>
          <cell r="H108">
            <v>1.22729</v>
          </cell>
          <cell r="I108">
            <v>0</v>
          </cell>
          <cell r="J108">
            <v>0</v>
          </cell>
          <cell r="K108">
            <v>0.26129399999999947</v>
          </cell>
          <cell r="L108">
            <v>0</v>
          </cell>
          <cell r="M108">
            <v>1.1085199999999995</v>
          </cell>
          <cell r="N108">
            <v>0</v>
          </cell>
          <cell r="O108">
            <v>1.6825749999999995</v>
          </cell>
          <cell r="R108">
            <v>1.0286719999999998</v>
          </cell>
          <cell r="S108">
            <v>2.5806</v>
          </cell>
          <cell r="T108">
            <v>2.5806</v>
          </cell>
          <cell r="U108">
            <v>2.6384014000000007</v>
          </cell>
          <cell r="V108">
            <v>3.8656914000000007</v>
          </cell>
          <cell r="W108">
            <v>3.8656914000000007</v>
          </cell>
          <cell r="X108">
            <v>3.8656914000000007</v>
          </cell>
          <cell r="Y108">
            <v>4.126985400000001</v>
          </cell>
          <cell r="Z108">
            <v>4.126985400000001</v>
          </cell>
          <cell r="AA108">
            <v>5.2355054</v>
          </cell>
          <cell r="AB108">
            <v>5.2355054</v>
          </cell>
          <cell r="AC108">
            <v>6.918080399999999</v>
          </cell>
          <cell r="AE108">
            <v>0</v>
          </cell>
          <cell r="AF108">
            <v>1.9383263999999998</v>
          </cell>
          <cell r="AG108">
            <v>0</v>
          </cell>
          <cell r="AH108">
            <v>1.1781984</v>
          </cell>
          <cell r="AI108">
            <v>0.5265470000000001</v>
          </cell>
          <cell r="AJ108">
            <v>0</v>
          </cell>
          <cell r="AK108">
            <v>2.1992244999999997</v>
          </cell>
          <cell r="AL108">
            <v>0.26129399999999947</v>
          </cell>
          <cell r="AM108">
            <v>0</v>
          </cell>
          <cell r="AN108">
            <v>1.1085199999999995</v>
          </cell>
          <cell r="AO108">
            <v>0</v>
          </cell>
          <cell r="AP108">
            <v>1.6825749999999995</v>
          </cell>
          <cell r="AQ108">
            <v>8.894685299999997</v>
          </cell>
          <cell r="AS108">
            <v>0</v>
          </cell>
          <cell r="AT108">
            <v>1.9383263999999998</v>
          </cell>
          <cell r="AU108">
            <v>1.9383263999999998</v>
          </cell>
          <cell r="AV108">
            <v>3.1165247999999997</v>
          </cell>
          <cell r="AW108">
            <v>3.6430717999999995</v>
          </cell>
          <cell r="AX108">
            <v>3.6430717999999995</v>
          </cell>
          <cell r="AY108">
            <v>5.842296299999999</v>
          </cell>
          <cell r="AZ108">
            <v>6.103590299999999</v>
          </cell>
          <cell r="BA108">
            <v>6.103590299999999</v>
          </cell>
          <cell r="BB108">
            <v>7.212110299999998</v>
          </cell>
          <cell r="BC108">
            <v>7.212110299999998</v>
          </cell>
          <cell r="BD108">
            <v>8.894685299999997</v>
          </cell>
          <cell r="CG108">
            <v>0.3759493999999999</v>
          </cell>
          <cell r="CH108">
            <v>1.9123698999999987</v>
          </cell>
          <cell r="CI108">
            <v>1.40624</v>
          </cell>
          <cell r="CJ108">
            <v>1.1353440000000001</v>
          </cell>
          <cell r="CK108">
            <v>0.858375</v>
          </cell>
          <cell r="CL108">
            <v>0</v>
          </cell>
          <cell r="CM108">
            <v>1.3947640000000003</v>
          </cell>
          <cell r="CN108">
            <v>-0.14496999999999982</v>
          </cell>
          <cell r="CO108">
            <v>0.09728250000000016</v>
          </cell>
          <cell r="CP108">
            <v>1.1399220000000003</v>
          </cell>
          <cell r="CQ108">
            <v>0.1312359999999999</v>
          </cell>
          <cell r="CR108">
            <v>-9.260949</v>
          </cell>
          <cell r="CS108">
            <v>-0.9544362000000017</v>
          </cell>
          <cell r="CU108">
            <v>0.3759493999999999</v>
          </cell>
          <cell r="CV108">
            <v>2.2883192999999986</v>
          </cell>
          <cell r="CW108">
            <v>3.6945592999999985</v>
          </cell>
          <cell r="CX108">
            <v>4.829903299999999</v>
          </cell>
          <cell r="CY108">
            <v>5.688278299999999</v>
          </cell>
          <cell r="CZ108">
            <v>5.688278299999999</v>
          </cell>
          <cell r="DA108">
            <v>7.083042299999999</v>
          </cell>
          <cell r="DB108">
            <v>6.938072299999999</v>
          </cell>
          <cell r="DC108">
            <v>7.0353547999999995</v>
          </cell>
          <cell r="DD108">
            <v>8.175276799999999</v>
          </cell>
          <cell r="DE108">
            <v>8.306512799999998</v>
          </cell>
          <cell r="DF108">
            <v>-0.9544362000000017</v>
          </cell>
        </row>
        <row r="109">
          <cell r="D109">
            <v>5.7229627</v>
          </cell>
          <cell r="E109">
            <v>14.21164</v>
          </cell>
          <cell r="F109">
            <v>5.795382149999999</v>
          </cell>
          <cell r="G109">
            <v>2.7828394000000003</v>
          </cell>
          <cell r="H109">
            <v>8.3619275</v>
          </cell>
          <cell r="I109">
            <v>7.249480499999999</v>
          </cell>
          <cell r="J109">
            <v>6.964432499999999</v>
          </cell>
          <cell r="K109">
            <v>7.883059199999998</v>
          </cell>
          <cell r="L109">
            <v>8.6039428</v>
          </cell>
          <cell r="M109">
            <v>9.153913</v>
          </cell>
          <cell r="N109">
            <v>7.4728565</v>
          </cell>
          <cell r="O109">
            <v>7.370383499999999</v>
          </cell>
          <cell r="R109">
            <v>5.7229627</v>
          </cell>
          <cell r="S109">
            <v>19.9346027</v>
          </cell>
          <cell r="T109">
            <v>25.729984849999997</v>
          </cell>
          <cell r="U109">
            <v>28.512824249999998</v>
          </cell>
          <cell r="V109">
            <v>36.87475175</v>
          </cell>
          <cell r="W109">
            <v>44.12423225</v>
          </cell>
          <cell r="X109">
            <v>51.08866475</v>
          </cell>
          <cell r="Y109">
            <v>58.97172395</v>
          </cell>
          <cell r="Z109">
            <v>67.57566675</v>
          </cell>
          <cell r="AA109">
            <v>76.72957975</v>
          </cell>
          <cell r="AB109">
            <v>84.20243625</v>
          </cell>
          <cell r="AC109">
            <v>91.57281975000001</v>
          </cell>
          <cell r="AE109">
            <v>4.5678942</v>
          </cell>
          <cell r="AF109">
            <v>9.331758899999999</v>
          </cell>
          <cell r="AG109">
            <v>9.137767899999998</v>
          </cell>
          <cell r="AH109">
            <v>3.3283313000000003</v>
          </cell>
          <cell r="AI109">
            <v>4.691414999999999</v>
          </cell>
          <cell r="AJ109">
            <v>6.038662699999999</v>
          </cell>
          <cell r="AK109">
            <v>4.2618635</v>
          </cell>
          <cell r="AL109">
            <v>6.2900592</v>
          </cell>
          <cell r="AM109">
            <v>5.1039428</v>
          </cell>
          <cell r="AN109">
            <v>7.153912999999999</v>
          </cell>
          <cell r="AO109">
            <v>3.9728565</v>
          </cell>
          <cell r="AP109">
            <v>5.370383499999999</v>
          </cell>
          <cell r="AQ109">
            <v>69.24884849999998</v>
          </cell>
          <cell r="AS109">
            <v>4.5678942</v>
          </cell>
          <cell r="AT109">
            <v>13.899653099999998</v>
          </cell>
          <cell r="AU109">
            <v>23.037420999999995</v>
          </cell>
          <cell r="AV109">
            <v>26.365752299999997</v>
          </cell>
          <cell r="AW109">
            <v>31.057167299999996</v>
          </cell>
          <cell r="AX109">
            <v>37.09582999999999</v>
          </cell>
          <cell r="AY109">
            <v>41.35769349999999</v>
          </cell>
          <cell r="AZ109">
            <v>47.64775269999999</v>
          </cell>
          <cell r="BA109">
            <v>52.75169549999999</v>
          </cell>
          <cell r="BB109">
            <v>59.905608499999985</v>
          </cell>
          <cell r="BC109">
            <v>63.878464999999984</v>
          </cell>
          <cell r="BD109">
            <v>69.24884849999998</v>
          </cell>
          <cell r="CG109">
            <v>5.2354964</v>
          </cell>
          <cell r="CH109">
            <v>9.0368824</v>
          </cell>
          <cell r="CI109">
            <v>8.6780115</v>
          </cell>
          <cell r="CJ109">
            <v>3.2072705</v>
          </cell>
          <cell r="CK109">
            <v>4.1293560000000005</v>
          </cell>
          <cell r="CL109">
            <v>5.8190195000000005</v>
          </cell>
          <cell r="CM109">
            <v>3.0352140000000007</v>
          </cell>
          <cell r="CN109">
            <v>2.3912420000000005</v>
          </cell>
          <cell r="CO109">
            <v>5.077383500000001</v>
          </cell>
          <cell r="CP109">
            <v>4.540231500000001</v>
          </cell>
          <cell r="CQ109">
            <v>7.388129000000001</v>
          </cell>
          <cell r="CR109">
            <v>-7.994028999999999</v>
          </cell>
          <cell r="CS109">
            <v>50.544207300000004</v>
          </cell>
          <cell r="CU109">
            <v>5.2354964</v>
          </cell>
          <cell r="CV109">
            <v>14.272378799999998</v>
          </cell>
          <cell r="CW109">
            <v>22.9503903</v>
          </cell>
          <cell r="CX109">
            <v>26.1576608</v>
          </cell>
          <cell r="CY109">
            <v>30.2870168</v>
          </cell>
          <cell r="CZ109">
            <v>36.1060363</v>
          </cell>
          <cell r="DA109">
            <v>39.1412503</v>
          </cell>
          <cell r="DB109">
            <v>41.5324923</v>
          </cell>
          <cell r="DC109">
            <v>46.609875800000005</v>
          </cell>
          <cell r="DD109">
            <v>51.1501073</v>
          </cell>
          <cell r="DE109">
            <v>58.5382363</v>
          </cell>
          <cell r="DF109">
            <v>50.544207300000004</v>
          </cell>
        </row>
        <row r="111">
          <cell r="D111">
            <v>19.379875096</v>
          </cell>
          <cell r="E111">
            <v>26.151668647836736</v>
          </cell>
          <cell r="F111">
            <v>26.99888402618967</v>
          </cell>
          <cell r="G111">
            <v>0.14181138</v>
          </cell>
          <cell r="H111">
            <v>4.885486795918366</v>
          </cell>
          <cell r="I111">
            <v>10.705216795918362</v>
          </cell>
          <cell r="J111">
            <v>8.238231929251695</v>
          </cell>
          <cell r="K111">
            <v>18.812999378918366</v>
          </cell>
          <cell r="L111">
            <v>14.137543107918354</v>
          </cell>
          <cell r="M111">
            <v>14.027795998835035</v>
          </cell>
          <cell r="N111">
            <v>11.476284832585028</v>
          </cell>
          <cell r="O111">
            <v>14.564394459946147</v>
          </cell>
          <cell r="R111">
            <v>19.379875096</v>
          </cell>
          <cell r="S111">
            <v>45.531543743836735</v>
          </cell>
          <cell r="T111">
            <v>72.5304277700264</v>
          </cell>
          <cell r="U111">
            <v>72.6722391500264</v>
          </cell>
          <cell r="V111">
            <v>77.55772594594477</v>
          </cell>
          <cell r="W111">
            <v>88.26294274186313</v>
          </cell>
          <cell r="X111">
            <v>96.50117467111482</v>
          </cell>
          <cell r="Y111">
            <v>115.31417405003319</v>
          </cell>
          <cell r="Z111">
            <v>129.45171715795155</v>
          </cell>
          <cell r="AA111">
            <v>143.4795131567866</v>
          </cell>
          <cell r="AB111">
            <v>154.95579798937163</v>
          </cell>
          <cell r="AC111">
            <v>169.5201924493178</v>
          </cell>
          <cell r="AE111">
            <v>12.176142040000004</v>
          </cell>
          <cell r="AF111">
            <v>17.621984079999997</v>
          </cell>
          <cell r="AG111">
            <v>31.56684896000001</v>
          </cell>
          <cell r="AH111">
            <v>8.979418910204087</v>
          </cell>
          <cell r="AI111">
            <v>8.126243400000005</v>
          </cell>
          <cell r="AJ111">
            <v>23.317814395510204</v>
          </cell>
          <cell r="AK111">
            <v>7.289785879999998</v>
          </cell>
          <cell r="AL111">
            <v>17.432268799999992</v>
          </cell>
          <cell r="AM111">
            <v>12.76967531999999</v>
          </cell>
          <cell r="AN111">
            <v>12.606485339999999</v>
          </cell>
          <cell r="AO111">
            <v>10.589216479999996</v>
          </cell>
          <cell r="AP111">
            <v>13.079585840000004</v>
          </cell>
          <cell r="AQ111">
            <v>175.55546944571427</v>
          </cell>
          <cell r="AS111">
            <v>12.176142040000004</v>
          </cell>
          <cell r="AT111">
            <v>29.79812612</v>
          </cell>
          <cell r="AU111">
            <v>61.36497508000001</v>
          </cell>
          <cell r="AV111">
            <v>70.3443939902041</v>
          </cell>
          <cell r="AW111">
            <v>78.4706373902041</v>
          </cell>
          <cell r="AX111">
            <v>101.7884517857143</v>
          </cell>
          <cell r="AY111">
            <v>109.0782376657143</v>
          </cell>
          <cell r="AZ111">
            <v>126.51050646571429</v>
          </cell>
          <cell r="BA111">
            <v>139.28018178571426</v>
          </cell>
          <cell r="BB111">
            <v>151.88666712571427</v>
          </cell>
          <cell r="BC111">
            <v>162.47588360571427</v>
          </cell>
          <cell r="BD111">
            <v>175.55546944571427</v>
          </cell>
          <cell r="CG111">
            <v>12.189814658000005</v>
          </cell>
          <cell r="CH111">
            <v>16.603888344239582</v>
          </cell>
          <cell r="CI111">
            <v>19.873395305069458</v>
          </cell>
          <cell r="CJ111">
            <v>8.327679681725701</v>
          </cell>
          <cell r="CK111">
            <v>3.7980772958333326</v>
          </cell>
          <cell r="CL111">
            <v>21.482799981888583</v>
          </cell>
          <cell r="CM111">
            <v>4.3526861000000014</v>
          </cell>
          <cell r="CN111">
            <v>16.0829579176389</v>
          </cell>
          <cell r="CO111">
            <v>14.867924438500006</v>
          </cell>
          <cell r="CP111">
            <v>13.89985476965217</v>
          </cell>
          <cell r="CQ111">
            <v>15.622411133304357</v>
          </cell>
          <cell r="CR111">
            <v>4.3526861000000014</v>
          </cell>
          <cell r="CS111">
            <v>151.45417572585208</v>
          </cell>
          <cell r="CU111">
            <v>12.189814658000005</v>
          </cell>
          <cell r="CV111">
            <v>28.79370300223959</v>
          </cell>
          <cell r="CW111">
            <v>48.66709830730905</v>
          </cell>
          <cell r="CX111">
            <v>56.994777989034745</v>
          </cell>
          <cell r="CY111">
            <v>60.792855284868075</v>
          </cell>
          <cell r="CZ111">
            <v>82.27565526675666</v>
          </cell>
          <cell r="DA111">
            <v>86.62834136675666</v>
          </cell>
          <cell r="DB111">
            <v>102.71129928439555</v>
          </cell>
          <cell r="DC111">
            <v>117.57922372289556</v>
          </cell>
          <cell r="DD111">
            <v>131.47907849254773</v>
          </cell>
          <cell r="DE111">
            <v>147.10148962585208</v>
          </cell>
          <cell r="DF111">
            <v>151.45417572585208</v>
          </cell>
        </row>
        <row r="112">
          <cell r="D112">
            <v>18.87519394352941</v>
          </cell>
          <cell r="E112">
            <v>24.482524341176475</v>
          </cell>
          <cell r="F112">
            <v>15.768947358823546</v>
          </cell>
          <cell r="G112">
            <v>0.105136394117647</v>
          </cell>
          <cell r="H112">
            <v>23.025729411764715</v>
          </cell>
          <cell r="I112">
            <v>21.947729411764698</v>
          </cell>
          <cell r="J112">
            <v>21.947729411764698</v>
          </cell>
          <cell r="K112">
            <v>10.04269411764706</v>
          </cell>
          <cell r="L112">
            <v>21.87294117647059</v>
          </cell>
          <cell r="M112">
            <v>12.389411764705883</v>
          </cell>
          <cell r="N112">
            <v>21.87294117647059</v>
          </cell>
          <cell r="O112">
            <v>12.389411764705883</v>
          </cell>
          <cell r="R112">
            <v>18.87519394352941</v>
          </cell>
          <cell r="S112">
            <v>43.35771828470588</v>
          </cell>
          <cell r="T112">
            <v>59.12666564352943</v>
          </cell>
          <cell r="U112">
            <v>59.23180203764708</v>
          </cell>
          <cell r="V112">
            <v>82.2575314494118</v>
          </cell>
          <cell r="W112">
            <v>104.2052608611765</v>
          </cell>
          <cell r="X112">
            <v>126.1529902729412</v>
          </cell>
          <cell r="Y112">
            <v>136.19568439058827</v>
          </cell>
          <cell r="Z112">
            <v>158.06862556705886</v>
          </cell>
          <cell r="AA112">
            <v>170.45803733176473</v>
          </cell>
          <cell r="AB112">
            <v>192.33097850823532</v>
          </cell>
          <cell r="AC112">
            <v>204.7203902729412</v>
          </cell>
          <cell r="AE112">
            <v>10.138482352941177</v>
          </cell>
          <cell r="AF112">
            <v>29.744791764705873</v>
          </cell>
          <cell r="AG112">
            <v>5.428381176470589</v>
          </cell>
          <cell r="AH112">
            <v>12.483955294117646</v>
          </cell>
          <cell r="AI112">
            <v>11.39825176470588</v>
          </cell>
          <cell r="AJ112">
            <v>5.97294588235294</v>
          </cell>
          <cell r="AK112">
            <v>7.768800000000001</v>
          </cell>
          <cell r="AL112">
            <v>11.42161411764706</v>
          </cell>
          <cell r="AM112">
            <v>0</v>
          </cell>
          <cell r="AN112">
            <v>14.609411764705882</v>
          </cell>
          <cell r="AO112">
            <v>0</v>
          </cell>
          <cell r="AP112">
            <v>14.609411764705882</v>
          </cell>
          <cell r="AQ112">
            <v>123.57604588235293</v>
          </cell>
          <cell r="AS112">
            <v>10.138482352941177</v>
          </cell>
          <cell r="AT112">
            <v>39.88327411764705</v>
          </cell>
          <cell r="AU112">
            <v>45.311655294117635</v>
          </cell>
          <cell r="AV112">
            <v>57.79561058823528</v>
          </cell>
          <cell r="AW112">
            <v>69.19386235294115</v>
          </cell>
          <cell r="AX112">
            <v>75.1668082352941</v>
          </cell>
          <cell r="AY112">
            <v>82.9356082352941</v>
          </cell>
          <cell r="AZ112">
            <v>94.35722235294116</v>
          </cell>
          <cell r="BA112">
            <v>94.35722235294116</v>
          </cell>
          <cell r="BB112">
            <v>108.96663411764705</v>
          </cell>
          <cell r="BC112">
            <v>108.96663411764705</v>
          </cell>
          <cell r="BD112">
            <v>123.57604588235293</v>
          </cell>
          <cell r="CG112">
            <v>-2.4872000000000014</v>
          </cell>
          <cell r="CH112">
            <v>33.17983999999999</v>
          </cell>
          <cell r="CI112">
            <v>4.877220000000001</v>
          </cell>
          <cell r="CJ112">
            <v>11.543099999999995</v>
          </cell>
          <cell r="CK112">
            <v>11.23919</v>
          </cell>
          <cell r="CL112">
            <v>7.40912</v>
          </cell>
          <cell r="CM112">
            <v>9.419000000000002</v>
          </cell>
          <cell r="CN112">
            <v>23.127619999999993</v>
          </cell>
          <cell r="CO112">
            <v>11.190440000000002</v>
          </cell>
          <cell r="CP112">
            <v>7.182678723404255</v>
          </cell>
          <cell r="CQ112">
            <v>0</v>
          </cell>
          <cell r="CR112">
            <v>15.498159016627936</v>
          </cell>
          <cell r="CS112">
            <v>132.17916774003217</v>
          </cell>
          <cell r="CU112">
            <v>-2.4872000000000014</v>
          </cell>
          <cell r="CV112">
            <v>30.69263999999999</v>
          </cell>
          <cell r="CW112">
            <v>35.56985999999999</v>
          </cell>
          <cell r="CX112">
            <v>47.11295999999999</v>
          </cell>
          <cell r="CY112">
            <v>58.35214999999999</v>
          </cell>
          <cell r="CZ112">
            <v>65.76126999999998</v>
          </cell>
          <cell r="DA112">
            <v>75.18026999999998</v>
          </cell>
          <cell r="DB112">
            <v>98.30788999999997</v>
          </cell>
          <cell r="DC112">
            <v>109.49832999999998</v>
          </cell>
          <cell r="DD112">
            <v>116.68100872340423</v>
          </cell>
          <cell r="DE112">
            <v>116.68100872340423</v>
          </cell>
          <cell r="DF112">
            <v>132.17916774003217</v>
          </cell>
        </row>
        <row r="113">
          <cell r="D113">
            <v>3.974916795918366</v>
          </cell>
          <cell r="E113">
            <v>17.500686783673473</v>
          </cell>
          <cell r="F113">
            <v>0</v>
          </cell>
          <cell r="G113">
            <v>11.151872791836734</v>
          </cell>
          <cell r="H113">
            <v>7.949833591836732</v>
          </cell>
          <cell r="I113">
            <v>5.9623751938775555</v>
          </cell>
          <cell r="J113">
            <v>5.9623751938775555</v>
          </cell>
          <cell r="K113">
            <v>1.6010196000000003</v>
          </cell>
          <cell r="L113">
            <v>5.114368166666662</v>
          </cell>
          <cell r="M113">
            <v>6.048786428571431</v>
          </cell>
          <cell r="N113">
            <v>5.114368166666662</v>
          </cell>
          <cell r="O113">
            <v>3.4564493877551006</v>
          </cell>
          <cell r="R113">
            <v>3.974916795918366</v>
          </cell>
          <cell r="S113">
            <v>21.47560357959184</v>
          </cell>
          <cell r="T113">
            <v>21.47560357959184</v>
          </cell>
          <cell r="U113">
            <v>32.62747637142857</v>
          </cell>
          <cell r="V113">
            <v>40.57730996326531</v>
          </cell>
          <cell r="W113">
            <v>46.53968515714286</v>
          </cell>
          <cell r="X113">
            <v>52.50206035102042</v>
          </cell>
          <cell r="Y113">
            <v>54.10307995102042</v>
          </cell>
          <cell r="Z113">
            <v>59.217448117687084</v>
          </cell>
          <cell r="AA113">
            <v>65.26623454625852</v>
          </cell>
          <cell r="AB113">
            <v>70.38060271292518</v>
          </cell>
          <cell r="AC113">
            <v>73.83705210068028</v>
          </cell>
          <cell r="AE113">
            <v>5.9623751938775555</v>
          </cell>
          <cell r="AF113">
            <v>15.899667183673465</v>
          </cell>
          <cell r="AG113">
            <v>7.5633947938775545</v>
          </cell>
          <cell r="AH113">
            <v>0</v>
          </cell>
          <cell r="AI113">
            <v>3.5521852793877575</v>
          </cell>
          <cell r="AJ113">
            <v>7.592774613673469</v>
          </cell>
          <cell r="AK113">
            <v>0</v>
          </cell>
          <cell r="AL113">
            <v>1.6010196000000003</v>
          </cell>
          <cell r="AM113">
            <v>5.114368166666662</v>
          </cell>
          <cell r="AN113">
            <v>6.048786428571431</v>
          </cell>
          <cell r="AO113">
            <v>5.114368166666662</v>
          </cell>
          <cell r="AP113">
            <v>3.4564493877551006</v>
          </cell>
          <cell r="AQ113">
            <v>61.90538881414966</v>
          </cell>
          <cell r="AS113">
            <v>5.9623751938775555</v>
          </cell>
          <cell r="AT113">
            <v>21.86204237755102</v>
          </cell>
          <cell r="AU113">
            <v>29.425437171428577</v>
          </cell>
          <cell r="AV113">
            <v>29.425437171428577</v>
          </cell>
          <cell r="AW113">
            <v>32.977622450816334</v>
          </cell>
          <cell r="AX113">
            <v>40.5703970644898</v>
          </cell>
          <cell r="AY113">
            <v>40.5703970644898</v>
          </cell>
          <cell r="AZ113">
            <v>42.171416664489804</v>
          </cell>
          <cell r="BA113">
            <v>47.28578483115646</v>
          </cell>
          <cell r="BB113">
            <v>53.334571259727895</v>
          </cell>
          <cell r="BC113">
            <v>58.44893942639456</v>
          </cell>
          <cell r="BD113">
            <v>61.90538881414966</v>
          </cell>
          <cell r="CG113">
            <v>6.52902915</v>
          </cell>
          <cell r="CH113">
            <v>17.4107444</v>
          </cell>
          <cell r="CI113">
            <v>8.401698199999995</v>
          </cell>
          <cell r="CJ113">
            <v>0</v>
          </cell>
          <cell r="CK113">
            <v>4.009270183434784</v>
          </cell>
          <cell r="CL113">
            <v>8.43387022769565</v>
          </cell>
          <cell r="CM113">
            <v>0</v>
          </cell>
          <cell r="CN113">
            <v>1.8726690500000007</v>
          </cell>
          <cell r="CO113">
            <v>6.52902915</v>
          </cell>
          <cell r="CP113">
            <v>0</v>
          </cell>
          <cell r="CQ113">
            <v>8.073748860462965</v>
          </cell>
          <cell r="CR113">
            <v>6.225355149999997</v>
          </cell>
          <cell r="CS113">
            <v>67.4854143715934</v>
          </cell>
          <cell r="CU113">
            <v>6.52902915</v>
          </cell>
          <cell r="CV113">
            <v>23.939773549999998</v>
          </cell>
          <cell r="CW113">
            <v>32.34147175</v>
          </cell>
          <cell r="CX113">
            <v>32.34147175</v>
          </cell>
          <cell r="CY113">
            <v>36.35074193343478</v>
          </cell>
          <cell r="CZ113">
            <v>44.78461216113043</v>
          </cell>
          <cell r="DA113">
            <v>44.78461216113043</v>
          </cell>
          <cell r="DB113">
            <v>46.65728121113043</v>
          </cell>
          <cell r="DC113">
            <v>53.18631036113043</v>
          </cell>
          <cell r="DD113">
            <v>53.18631036113043</v>
          </cell>
          <cell r="DE113">
            <v>61.260059221593394</v>
          </cell>
          <cell r="DF113">
            <v>67.4854143715934</v>
          </cell>
        </row>
        <row r="114">
          <cell r="D114">
            <v>-1.9025008840251425</v>
          </cell>
          <cell r="E114">
            <v>0</v>
          </cell>
          <cell r="F114">
            <v>6.34132825</v>
          </cell>
          <cell r="G114">
            <v>1.5663500714285725</v>
          </cell>
          <cell r="H114">
            <v>-5.836296512383234</v>
          </cell>
          <cell r="I114">
            <v>-5.836296512383234</v>
          </cell>
          <cell r="J114">
            <v>-4.230724870342417</v>
          </cell>
          <cell r="K114">
            <v>-23.345186049532938</v>
          </cell>
          <cell r="L114">
            <v>-11.672593024766469</v>
          </cell>
          <cell r="M114">
            <v>-7.49446746324097</v>
          </cell>
          <cell r="N114">
            <v>-5.836296512383234</v>
          </cell>
          <cell r="O114">
            <v>-5.836296512383234</v>
          </cell>
          <cell r="R114">
            <v>-1.9025008840251425</v>
          </cell>
          <cell r="S114">
            <v>-1.9025008840251425</v>
          </cell>
          <cell r="T114">
            <v>4.438827365974857</v>
          </cell>
          <cell r="U114">
            <v>6.00517743740343</v>
          </cell>
          <cell r="V114">
            <v>0.16888092502019525</v>
          </cell>
          <cell r="W114">
            <v>-5.667415587363039</v>
          </cell>
          <cell r="X114">
            <v>-9.898140457705455</v>
          </cell>
          <cell r="Y114">
            <v>-33.24332650723839</v>
          </cell>
          <cell r="Z114">
            <v>-44.915919532004864</v>
          </cell>
          <cell r="AA114">
            <v>-52.41038699524584</v>
          </cell>
          <cell r="AB114">
            <v>-58.24668350762907</v>
          </cell>
          <cell r="AC114">
            <v>-64.0829800200123</v>
          </cell>
          <cell r="AE114">
            <v>1.9663366871383754</v>
          </cell>
          <cell r="AF114">
            <v>0.9831683435691877</v>
          </cell>
          <cell r="AG114">
            <v>2.9495050307075705</v>
          </cell>
          <cell r="AH114">
            <v>0.9831683435691877</v>
          </cell>
          <cell r="AI114">
            <v>3.219972200992985</v>
          </cell>
          <cell r="AJ114">
            <v>0.9831683435691877</v>
          </cell>
          <cell r="AK114">
            <v>1.0088162134014278</v>
          </cell>
          <cell r="AL114">
            <v>3.932673374276751</v>
          </cell>
          <cell r="AM114">
            <v>1.9663366871383754</v>
          </cell>
          <cell r="AN114">
            <v>4.203140544562181</v>
          </cell>
          <cell r="AO114">
            <v>0.9831683435691877</v>
          </cell>
          <cell r="AP114">
            <v>0.9831683435691877</v>
          </cell>
          <cell r="AQ114">
            <v>24.162622456063602</v>
          </cell>
          <cell r="AS114">
            <v>1.9663366871383754</v>
          </cell>
          <cell r="AT114">
            <v>2.949505030707563</v>
          </cell>
          <cell r="AU114">
            <v>5.899010061415133</v>
          </cell>
          <cell r="AV114">
            <v>6.88217840498432</v>
          </cell>
          <cell r="AW114">
            <v>10.102150605977306</v>
          </cell>
          <cell r="AX114">
            <v>11.085318949546494</v>
          </cell>
          <cell r="AY114">
            <v>12.094135162947921</v>
          </cell>
          <cell r="AZ114">
            <v>16.02680853722467</v>
          </cell>
          <cell r="BA114">
            <v>17.993145224363047</v>
          </cell>
          <cell r="BB114">
            <v>22.19628576892523</v>
          </cell>
          <cell r="BC114">
            <v>23.179454112494415</v>
          </cell>
          <cell r="BD114">
            <v>24.162622456063602</v>
          </cell>
          <cell r="CG114">
            <v>4.873586200000002</v>
          </cell>
          <cell r="CH114">
            <v>1.5211931000000012</v>
          </cell>
          <cell r="CI114">
            <v>7.997079299999998</v>
          </cell>
          <cell r="CJ114">
            <v>2.8410305000000005</v>
          </cell>
          <cell r="CK114">
            <v>8.4182553</v>
          </cell>
          <cell r="CL114">
            <v>1.7728305000000002</v>
          </cell>
          <cell r="CM114">
            <v>-0.7630000000000001</v>
          </cell>
          <cell r="CN114">
            <v>16.405415600000005</v>
          </cell>
          <cell r="CO114">
            <v>1.256661</v>
          </cell>
          <cell r="CP114">
            <v>2.364200902049026</v>
          </cell>
          <cell r="CQ114">
            <v>10.735599281437125</v>
          </cell>
          <cell r="CR114">
            <v>-0.5165510000000001</v>
          </cell>
          <cell r="CS114">
            <v>56.90630068348616</v>
          </cell>
          <cell r="CU114">
            <v>4.873586200000002</v>
          </cell>
          <cell r="CV114">
            <v>6.394779300000003</v>
          </cell>
          <cell r="CW114">
            <v>14.3918586</v>
          </cell>
          <cell r="CX114">
            <v>17.2328891</v>
          </cell>
          <cell r="CY114">
            <v>25.6511444</v>
          </cell>
          <cell r="CZ114">
            <v>27.4239749</v>
          </cell>
          <cell r="DA114">
            <v>26.6609749</v>
          </cell>
          <cell r="DB114">
            <v>43.066390500000004</v>
          </cell>
          <cell r="DC114">
            <v>44.323051500000005</v>
          </cell>
          <cell r="DD114">
            <v>46.68725240204903</v>
          </cell>
          <cell r="DE114">
            <v>57.42285168348616</v>
          </cell>
          <cell r="DF114">
            <v>56.90630068348616</v>
          </cell>
        </row>
        <row r="115">
          <cell r="D115">
            <v>16.64107135663888</v>
          </cell>
          <cell r="E115">
            <v>55.46820456848979</v>
          </cell>
          <cell r="F115">
            <v>30.506891456163263</v>
          </cell>
          <cell r="G115">
            <v>22.95841542816328</v>
          </cell>
          <cell r="H115">
            <v>10.380014892027761</v>
          </cell>
          <cell r="I115">
            <v>6.489592799999995</v>
          </cell>
          <cell r="J115">
            <v>2.8124736000000023</v>
          </cell>
          <cell r="K115">
            <v>9.791755254499991</v>
          </cell>
          <cell r="L115">
            <v>5.973298876851857</v>
          </cell>
          <cell r="M115">
            <v>13.339401080185187</v>
          </cell>
          <cell r="N115">
            <v>37.54977134180916</v>
          </cell>
          <cell r="O115">
            <v>82.28518564426642</v>
          </cell>
          <cell r="R115">
            <v>16.64107135663888</v>
          </cell>
          <cell r="S115">
            <v>72.10927592512867</v>
          </cell>
          <cell r="T115">
            <v>102.61616738129193</v>
          </cell>
          <cell r="U115">
            <v>125.57458280945521</v>
          </cell>
          <cell r="V115">
            <v>135.95459770148298</v>
          </cell>
          <cell r="W115">
            <v>142.44419050148298</v>
          </cell>
          <cell r="X115">
            <v>145.25666410148298</v>
          </cell>
          <cell r="Y115">
            <v>155.048419355983</v>
          </cell>
          <cell r="Z115">
            <v>161.02171823283484</v>
          </cell>
          <cell r="AA115">
            <v>174.36111931302003</v>
          </cell>
          <cell r="AB115">
            <v>211.9108906548292</v>
          </cell>
          <cell r="AC115">
            <v>294.1960762990956</v>
          </cell>
          <cell r="AE115">
            <v>3.170842721385098</v>
          </cell>
          <cell r="AF115">
            <v>4.2130539465812475</v>
          </cell>
          <cell r="AG115">
            <v>6.895239863984898</v>
          </cell>
          <cell r="AH115">
            <v>6.311186369835015</v>
          </cell>
          <cell r="AI115">
            <v>-0.849458543090913</v>
          </cell>
          <cell r="AJ115">
            <v>5.647657969086911</v>
          </cell>
          <cell r="AK115">
            <v>8.162805464483174</v>
          </cell>
          <cell r="AL115">
            <v>4.350477433418366</v>
          </cell>
          <cell r="AM115">
            <v>-1.4430625352297746</v>
          </cell>
          <cell r="AN115">
            <v>8.848499499020242</v>
          </cell>
          <cell r="AO115">
            <v>1.8170851072146643</v>
          </cell>
          <cell r="AP115">
            <v>10.278289049853566</v>
          </cell>
          <cell r="AQ115">
            <v>57.4026163465425</v>
          </cell>
          <cell r="AS115">
            <v>3.170842721385098</v>
          </cell>
          <cell r="AT115">
            <v>7.383896667966345</v>
          </cell>
          <cell r="AU115">
            <v>14.279136531951243</v>
          </cell>
          <cell r="AV115">
            <v>20.59032290178626</v>
          </cell>
          <cell r="AW115">
            <v>19.740864358695347</v>
          </cell>
          <cell r="AX115">
            <v>25.38852232778226</v>
          </cell>
          <cell r="AY115">
            <v>33.55132779226543</v>
          </cell>
          <cell r="AZ115">
            <v>37.9018052256838</v>
          </cell>
          <cell r="BA115">
            <v>36.45874269045403</v>
          </cell>
          <cell r="BB115">
            <v>45.30724218947427</v>
          </cell>
          <cell r="BC115">
            <v>47.12432729668894</v>
          </cell>
          <cell r="BD115">
            <v>57.4026163465425</v>
          </cell>
          <cell r="CG115">
            <v>39.427363188081266</v>
          </cell>
          <cell r="CH115">
            <v>36.022703645921005</v>
          </cell>
          <cell r="CI115">
            <v>15.98672538759402</v>
          </cell>
          <cell r="CJ115">
            <v>15.482555562274307</v>
          </cell>
          <cell r="CK115">
            <v>-3.3469364612681134</v>
          </cell>
          <cell r="CL115">
            <v>6.428273994415761</v>
          </cell>
          <cell r="CM115">
            <v>13.413784160000004</v>
          </cell>
          <cell r="CN115">
            <v>2.570732036361111</v>
          </cell>
          <cell r="CO115">
            <v>7.1108963834999885</v>
          </cell>
          <cell r="CP115">
            <v>8.906937203092093</v>
          </cell>
          <cell r="CQ115">
            <v>16.640049926500062</v>
          </cell>
          <cell r="CR115">
            <v>43.71022818706422</v>
          </cell>
          <cell r="CS115">
            <v>202.35331321353573</v>
          </cell>
          <cell r="CU115">
            <v>39.427363188081266</v>
          </cell>
          <cell r="CV115">
            <v>75.45006683400227</v>
          </cell>
          <cell r="CW115">
            <v>91.43679222159629</v>
          </cell>
          <cell r="CX115">
            <v>106.91934778387059</v>
          </cell>
          <cell r="CY115">
            <v>103.57241132260248</v>
          </cell>
          <cell r="CZ115">
            <v>110.00068531701824</v>
          </cell>
          <cell r="DA115">
            <v>123.41446947701824</v>
          </cell>
          <cell r="DB115">
            <v>125.98520151337935</v>
          </cell>
          <cell r="DC115">
            <v>133.09609789687934</v>
          </cell>
          <cell r="DD115">
            <v>142.00303509997144</v>
          </cell>
          <cell r="DE115">
            <v>158.6430850264715</v>
          </cell>
          <cell r="DF115">
            <v>202.35331321353573</v>
          </cell>
        </row>
        <row r="116">
          <cell r="D116">
            <v>56.96855630806151</v>
          </cell>
          <cell r="E116">
            <v>123.60308434117647</v>
          </cell>
          <cell r="F116">
            <v>79.61605109117647</v>
          </cell>
          <cell r="G116">
            <v>35.92358606554623</v>
          </cell>
          <cell r="H116">
            <v>40.40476817916434</v>
          </cell>
          <cell r="I116">
            <v>39.268617689177375</v>
          </cell>
          <cell r="J116">
            <v>34.73008526455153</v>
          </cell>
          <cell r="K116">
            <v>16.903282301532478</v>
          </cell>
          <cell r="L116">
            <v>35.42555830314099</v>
          </cell>
          <cell r="M116">
            <v>38.310927809056565</v>
          </cell>
          <cell r="N116">
            <v>70.17706900514821</v>
          </cell>
          <cell r="O116">
            <v>106.85914474429032</v>
          </cell>
          <cell r="R116">
            <v>56.96855630806151</v>
          </cell>
          <cell r="S116">
            <v>180.57164064923796</v>
          </cell>
          <cell r="T116">
            <v>260.18769174041444</v>
          </cell>
          <cell r="U116">
            <v>296.11127780596064</v>
          </cell>
          <cell r="V116">
            <v>336.516045985125</v>
          </cell>
          <cell r="W116">
            <v>375.78466367430235</v>
          </cell>
          <cell r="X116">
            <v>410.51474893885387</v>
          </cell>
          <cell r="Y116">
            <v>427.41803124038637</v>
          </cell>
          <cell r="Z116">
            <v>462.84358954352734</v>
          </cell>
          <cell r="AA116">
            <v>501.1545173525839</v>
          </cell>
          <cell r="AB116">
            <v>571.3315863577321</v>
          </cell>
          <cell r="AC116">
            <v>678.1907311020225</v>
          </cell>
          <cell r="AE116">
            <v>33.41417899534221</v>
          </cell>
          <cell r="AF116">
            <v>68.46266531852976</v>
          </cell>
          <cell r="AG116">
            <v>54.40336982504062</v>
          </cell>
          <cell r="AH116">
            <v>28.757728917725935</v>
          </cell>
          <cell r="AI116">
            <v>25.447194101995713</v>
          </cell>
          <cell r="AJ116">
            <v>43.51436120419271</v>
          </cell>
          <cell r="AK116">
            <v>24.2302075578846</v>
          </cell>
          <cell r="AL116">
            <v>38.738053325342165</v>
          </cell>
          <cell r="AM116">
            <v>18.407317638575254</v>
          </cell>
          <cell r="AN116">
            <v>46.31632357685974</v>
          </cell>
          <cell r="AO116">
            <v>18.50383809745051</v>
          </cell>
          <cell r="AP116">
            <v>42.406904385883735</v>
          </cell>
          <cell r="AQ116">
            <v>442.60214294482296</v>
          </cell>
          <cell r="AS116">
            <v>33.41417899534221</v>
          </cell>
          <cell r="AT116">
            <v>101.87684431387197</v>
          </cell>
          <cell r="AU116">
            <v>156.28021413891258</v>
          </cell>
          <cell r="AV116">
            <v>185.0379430566385</v>
          </cell>
          <cell r="AW116">
            <v>210.48513715863422</v>
          </cell>
          <cell r="AX116">
            <v>253.99949836282693</v>
          </cell>
          <cell r="AY116">
            <v>278.2297059207115</v>
          </cell>
          <cell r="AZ116">
            <v>316.9677592460537</v>
          </cell>
          <cell r="BA116">
            <v>335.3750768846289</v>
          </cell>
          <cell r="BB116">
            <v>381.6914004614887</v>
          </cell>
          <cell r="BC116">
            <v>400.1952385589392</v>
          </cell>
          <cell r="BD116">
            <v>442.60214294482296</v>
          </cell>
          <cell r="CG116">
            <v>60.53259319608127</v>
          </cell>
          <cell r="CH116">
            <v>104.73836949016058</v>
          </cell>
          <cell r="CI116">
            <v>57.136118192663474</v>
          </cell>
          <cell r="CJ116">
            <v>38.194365744</v>
          </cell>
          <cell r="CK116">
            <v>24.117856318</v>
          </cell>
          <cell r="CL116">
            <v>45.52689470399999</v>
          </cell>
          <cell r="CM116">
            <v>26.422470260000008</v>
          </cell>
          <cell r="CN116">
            <v>60.059394604000005</v>
          </cell>
          <cell r="CO116">
            <v>40.954950972</v>
          </cell>
          <cell r="CP116">
            <v>32.35367159819754</v>
          </cell>
          <cell r="CQ116">
            <v>51.07180920170451</v>
          </cell>
          <cell r="CR116">
            <v>69.26987745369215</v>
          </cell>
          <cell r="CS116">
            <v>610.3783717344995</v>
          </cell>
          <cell r="CU116">
            <v>60.53259319608127</v>
          </cell>
          <cell r="CV116">
            <v>165.27096268624186</v>
          </cell>
          <cell r="CW116">
            <v>222.40708087890533</v>
          </cell>
          <cell r="CX116">
            <v>260.6014466229053</v>
          </cell>
          <cell r="CY116">
            <v>284.7193029409053</v>
          </cell>
          <cell r="CZ116">
            <v>330.2461976449053</v>
          </cell>
          <cell r="DA116">
            <v>356.6686679049053</v>
          </cell>
          <cell r="DB116">
            <v>416.7280625089053</v>
          </cell>
          <cell r="DC116">
            <v>457.6830134809053</v>
          </cell>
          <cell r="DD116">
            <v>490.0366850791028</v>
          </cell>
          <cell r="DE116">
            <v>541.1084942808073</v>
          </cell>
          <cell r="DF116">
            <v>610.3783717344995</v>
          </cell>
        </row>
        <row r="119">
          <cell r="D119">
            <v>186</v>
          </cell>
          <cell r="E119">
            <v>67</v>
          </cell>
          <cell r="F119">
            <v>69</v>
          </cell>
          <cell r="G119">
            <v>65</v>
          </cell>
          <cell r="H119">
            <v>130</v>
          </cell>
          <cell r="I119">
            <v>87</v>
          </cell>
          <cell r="J119">
            <v>87</v>
          </cell>
          <cell r="K119">
            <v>99</v>
          </cell>
          <cell r="L119">
            <v>99</v>
          </cell>
          <cell r="M119">
            <v>99</v>
          </cell>
          <cell r="N119">
            <v>99</v>
          </cell>
          <cell r="O119">
            <v>99</v>
          </cell>
          <cell r="R119">
            <v>186</v>
          </cell>
          <cell r="S119">
            <v>253</v>
          </cell>
          <cell r="T119">
            <v>322</v>
          </cell>
          <cell r="U119">
            <v>387</v>
          </cell>
          <cell r="V119">
            <v>517</v>
          </cell>
          <cell r="W119">
            <v>604</v>
          </cell>
          <cell r="X119">
            <v>691</v>
          </cell>
          <cell r="Y119">
            <v>790</v>
          </cell>
          <cell r="Z119">
            <v>889</v>
          </cell>
          <cell r="AA119">
            <v>988</v>
          </cell>
          <cell r="AB119">
            <v>1087</v>
          </cell>
          <cell r="AC119">
            <v>1186</v>
          </cell>
          <cell r="AE119">
            <v>59</v>
          </cell>
          <cell r="AF119">
            <v>43</v>
          </cell>
          <cell r="AG119">
            <v>61</v>
          </cell>
          <cell r="AH119">
            <v>0</v>
          </cell>
          <cell r="AI119">
            <v>52</v>
          </cell>
          <cell r="AJ119">
            <v>62</v>
          </cell>
          <cell r="AK119">
            <v>95</v>
          </cell>
          <cell r="AL119">
            <v>72</v>
          </cell>
          <cell r="AM119">
            <v>72</v>
          </cell>
          <cell r="AN119">
            <v>72</v>
          </cell>
          <cell r="AO119">
            <v>62</v>
          </cell>
          <cell r="AP119">
            <v>62</v>
          </cell>
          <cell r="AQ119">
            <v>712</v>
          </cell>
          <cell r="AS119">
            <v>59</v>
          </cell>
          <cell r="AT119">
            <v>102</v>
          </cell>
          <cell r="AU119">
            <v>163</v>
          </cell>
          <cell r="AV119">
            <v>163</v>
          </cell>
          <cell r="AW119">
            <v>215</v>
          </cell>
          <cell r="AX119">
            <v>277</v>
          </cell>
          <cell r="AY119">
            <v>372</v>
          </cell>
          <cell r="AZ119">
            <v>444</v>
          </cell>
          <cell r="BA119">
            <v>516</v>
          </cell>
          <cell r="BB119">
            <v>588</v>
          </cell>
          <cell r="BC119">
            <v>650</v>
          </cell>
          <cell r="BD119">
            <v>712</v>
          </cell>
          <cell r="CG119">
            <v>41</v>
          </cell>
          <cell r="CH119">
            <v>0</v>
          </cell>
          <cell r="CI119">
            <v>43</v>
          </cell>
          <cell r="CJ119">
            <v>0</v>
          </cell>
          <cell r="CK119">
            <v>43</v>
          </cell>
          <cell r="CL119">
            <v>62</v>
          </cell>
          <cell r="CM119">
            <v>86</v>
          </cell>
          <cell r="CN119">
            <v>29</v>
          </cell>
          <cell r="CO119">
            <v>48</v>
          </cell>
          <cell r="CP119">
            <v>19</v>
          </cell>
          <cell r="CQ119">
            <v>105</v>
          </cell>
          <cell r="CR119">
            <v>28</v>
          </cell>
          <cell r="CS119">
            <v>504</v>
          </cell>
          <cell r="CU119">
            <v>41</v>
          </cell>
          <cell r="CV119">
            <v>41</v>
          </cell>
          <cell r="CW119">
            <v>84</v>
          </cell>
          <cell r="CX119">
            <v>84</v>
          </cell>
          <cell r="CY119">
            <v>127</v>
          </cell>
          <cell r="CZ119">
            <v>189</v>
          </cell>
          <cell r="DA119">
            <v>275</v>
          </cell>
          <cell r="DB119">
            <v>304</v>
          </cell>
          <cell r="DC119">
            <v>352</v>
          </cell>
          <cell r="DD119">
            <v>371</v>
          </cell>
          <cell r="DE119">
            <v>476</v>
          </cell>
          <cell r="DF119">
            <v>504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CG120">
            <v>0</v>
          </cell>
          <cell r="CH120">
            <v>0</v>
          </cell>
          <cell r="CI120">
            <v>9</v>
          </cell>
          <cell r="CJ120">
            <v>0</v>
          </cell>
          <cell r="CK120">
            <v>0</v>
          </cell>
          <cell r="CL120">
            <v>9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18</v>
          </cell>
          <cell r="CU120">
            <v>0</v>
          </cell>
          <cell r="CV120">
            <v>0</v>
          </cell>
          <cell r="CW120">
            <v>9</v>
          </cell>
          <cell r="CX120">
            <v>9</v>
          </cell>
          <cell r="CY120">
            <v>9</v>
          </cell>
          <cell r="CZ120">
            <v>18</v>
          </cell>
          <cell r="DA120">
            <v>18</v>
          </cell>
          <cell r="DB120">
            <v>18</v>
          </cell>
          <cell r="DC120">
            <v>18</v>
          </cell>
          <cell r="DD120">
            <v>18</v>
          </cell>
          <cell r="DE120">
            <v>18</v>
          </cell>
          <cell r="DF120">
            <v>18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</row>
        <row r="122">
          <cell r="D122">
            <v>186</v>
          </cell>
          <cell r="E122">
            <v>67</v>
          </cell>
          <cell r="F122">
            <v>69</v>
          </cell>
          <cell r="G122">
            <v>65</v>
          </cell>
          <cell r="H122">
            <v>130</v>
          </cell>
          <cell r="I122">
            <v>87</v>
          </cell>
          <cell r="J122">
            <v>87</v>
          </cell>
          <cell r="K122">
            <v>99</v>
          </cell>
          <cell r="L122">
            <v>99</v>
          </cell>
          <cell r="M122">
            <v>99</v>
          </cell>
          <cell r="N122">
            <v>99</v>
          </cell>
          <cell r="O122">
            <v>99</v>
          </cell>
          <cell r="R122">
            <v>186</v>
          </cell>
          <cell r="S122">
            <v>253</v>
          </cell>
          <cell r="T122">
            <v>322</v>
          </cell>
          <cell r="U122">
            <v>387</v>
          </cell>
          <cell r="V122">
            <v>517</v>
          </cell>
          <cell r="W122">
            <v>604</v>
          </cell>
          <cell r="X122">
            <v>691</v>
          </cell>
          <cell r="Y122">
            <v>790</v>
          </cell>
          <cell r="Z122">
            <v>889</v>
          </cell>
          <cell r="AA122">
            <v>988</v>
          </cell>
          <cell r="AB122">
            <v>1087</v>
          </cell>
          <cell r="AC122">
            <v>1186</v>
          </cell>
          <cell r="AE122">
            <v>59</v>
          </cell>
          <cell r="AF122">
            <v>43</v>
          </cell>
          <cell r="AG122">
            <v>61</v>
          </cell>
          <cell r="AH122">
            <v>0</v>
          </cell>
          <cell r="AI122">
            <v>52</v>
          </cell>
          <cell r="AJ122">
            <v>62</v>
          </cell>
          <cell r="AK122">
            <v>95</v>
          </cell>
          <cell r="AL122">
            <v>72</v>
          </cell>
          <cell r="AM122">
            <v>72</v>
          </cell>
          <cell r="AN122">
            <v>72</v>
          </cell>
          <cell r="AO122">
            <v>62</v>
          </cell>
          <cell r="AP122">
            <v>62</v>
          </cell>
          <cell r="AQ122">
            <v>712</v>
          </cell>
          <cell r="AS122">
            <v>59</v>
          </cell>
          <cell r="AT122">
            <v>102</v>
          </cell>
          <cell r="AU122">
            <v>163</v>
          </cell>
          <cell r="AV122">
            <v>163</v>
          </cell>
          <cell r="AW122">
            <v>215</v>
          </cell>
          <cell r="AX122">
            <v>277</v>
          </cell>
          <cell r="AY122">
            <v>372</v>
          </cell>
          <cell r="AZ122">
            <v>444</v>
          </cell>
          <cell r="BA122">
            <v>516</v>
          </cell>
          <cell r="BB122">
            <v>588</v>
          </cell>
          <cell r="BC122">
            <v>650</v>
          </cell>
          <cell r="BD122">
            <v>712</v>
          </cell>
          <cell r="CG122">
            <v>41</v>
          </cell>
          <cell r="CH122">
            <v>0</v>
          </cell>
          <cell r="CI122">
            <v>52</v>
          </cell>
          <cell r="CJ122">
            <v>0</v>
          </cell>
          <cell r="CK122">
            <v>43</v>
          </cell>
          <cell r="CL122">
            <v>71</v>
          </cell>
          <cell r="CM122">
            <v>86</v>
          </cell>
          <cell r="CN122">
            <v>29</v>
          </cell>
          <cell r="CO122">
            <v>48</v>
          </cell>
          <cell r="CP122">
            <v>19</v>
          </cell>
          <cell r="CQ122">
            <v>105</v>
          </cell>
          <cell r="CR122">
            <v>28</v>
          </cell>
          <cell r="CS122">
            <v>522</v>
          </cell>
          <cell r="CU122">
            <v>41</v>
          </cell>
          <cell r="CV122">
            <v>41</v>
          </cell>
          <cell r="CW122">
            <v>93</v>
          </cell>
          <cell r="CX122">
            <v>93</v>
          </cell>
          <cell r="CY122">
            <v>136</v>
          </cell>
          <cell r="CZ122">
            <v>207</v>
          </cell>
          <cell r="DA122">
            <v>293</v>
          </cell>
          <cell r="DB122">
            <v>322</v>
          </cell>
          <cell r="DC122">
            <v>370</v>
          </cell>
          <cell r="DD122">
            <v>389</v>
          </cell>
          <cell r="DE122">
            <v>494</v>
          </cell>
          <cell r="DF122">
            <v>522</v>
          </cell>
        </row>
        <row r="124">
          <cell r="D124">
            <v>337.3902252180138</v>
          </cell>
          <cell r="E124">
            <v>123.55980157149293</v>
          </cell>
          <cell r="F124">
            <v>128.97464080876833</v>
          </cell>
          <cell r="G124">
            <v>214.27229631149595</v>
          </cell>
          <cell r="H124">
            <v>272.29026052790005</v>
          </cell>
          <cell r="I124">
            <v>210.6395425695092</v>
          </cell>
          <cell r="J124">
            <v>210.6395425695092</v>
          </cell>
          <cell r="K124">
            <v>230.75845247868995</v>
          </cell>
          <cell r="L124">
            <v>230.75845247868995</v>
          </cell>
          <cell r="M124">
            <v>230.75845247868995</v>
          </cell>
          <cell r="N124">
            <v>230.75845247868995</v>
          </cell>
          <cell r="O124">
            <v>230.75845247868995</v>
          </cell>
          <cell r="R124">
            <v>337.3902252180138</v>
          </cell>
          <cell r="S124">
            <v>460.95002678950675</v>
          </cell>
          <cell r="T124">
            <v>589.924667598275</v>
          </cell>
          <cell r="U124">
            <v>804.1969639097711</v>
          </cell>
          <cell r="V124">
            <v>1076.487224437671</v>
          </cell>
          <cell r="W124">
            <v>1287.1267670071802</v>
          </cell>
          <cell r="X124">
            <v>1497.7663095766893</v>
          </cell>
          <cell r="Y124">
            <v>1728.5247620553791</v>
          </cell>
          <cell r="Z124">
            <v>1959.283214534069</v>
          </cell>
          <cell r="AA124">
            <v>2190.041667012759</v>
          </cell>
          <cell r="AB124">
            <v>2420.8001194914486</v>
          </cell>
          <cell r="AC124">
            <v>2651.5585719701385</v>
          </cell>
          <cell r="AE124">
            <v>103.33370330923783</v>
          </cell>
          <cell r="AF124">
            <v>76.8455118350785</v>
          </cell>
          <cell r="AG124">
            <v>105.75291386700883</v>
          </cell>
          <cell r="AH124">
            <v>0</v>
          </cell>
          <cell r="AI124">
            <v>91.29921285104366</v>
          </cell>
          <cell r="AJ124">
            <v>107.48735798892466</v>
          </cell>
          <cell r="AK124">
            <v>168.14472468612217</v>
          </cell>
          <cell r="AL124">
            <v>122.80828106584772</v>
          </cell>
          <cell r="AM124">
            <v>122.80828106584772</v>
          </cell>
          <cell r="AN124">
            <v>122.80828106584772</v>
          </cell>
          <cell r="AO124">
            <v>107.48735798892466</v>
          </cell>
          <cell r="AP124">
            <v>107.48735798892466</v>
          </cell>
          <cell r="AQ124">
            <v>1236.2629837128081</v>
          </cell>
          <cell r="AS124">
            <v>103.33370330923783</v>
          </cell>
          <cell r="AT124">
            <v>180.17921514431634</v>
          </cell>
          <cell r="AU124">
            <v>285.9321290113252</v>
          </cell>
          <cell r="AV124">
            <v>285.9321290113252</v>
          </cell>
          <cell r="AW124">
            <v>377.2313418623688</v>
          </cell>
          <cell r="AX124">
            <v>484.7186998512935</v>
          </cell>
          <cell r="AY124">
            <v>652.8634245374157</v>
          </cell>
          <cell r="AZ124">
            <v>775.6717056032634</v>
          </cell>
          <cell r="BA124">
            <v>898.4799866691111</v>
          </cell>
          <cell r="BB124">
            <v>1021.2882677349588</v>
          </cell>
          <cell r="BC124">
            <v>1128.7756257238834</v>
          </cell>
          <cell r="BD124">
            <v>1236.2629837128081</v>
          </cell>
          <cell r="CG124">
            <v>71.80116125</v>
          </cell>
          <cell r="CH124">
            <v>0</v>
          </cell>
          <cell r="CI124">
            <v>66.97232500000001</v>
          </cell>
          <cell r="CJ124">
            <v>0</v>
          </cell>
          <cell r="CK124">
            <v>66.99445200000002</v>
          </cell>
          <cell r="CL124">
            <v>102.98525200000003</v>
          </cell>
          <cell r="CM124">
            <v>155.35290400000005</v>
          </cell>
          <cell r="CN124">
            <v>51.9862</v>
          </cell>
          <cell r="CO124">
            <v>79.65376800000001</v>
          </cell>
          <cell r="CP124">
            <v>35.51</v>
          </cell>
          <cell r="CQ124">
            <v>183.41581961074291</v>
          </cell>
          <cell r="CR124">
            <v>54.06889655172414</v>
          </cell>
          <cell r="CS124">
            <v>868.7407784124672</v>
          </cell>
          <cell r="CU124">
            <v>71.80116125</v>
          </cell>
          <cell r="CV124">
            <v>71.80116125</v>
          </cell>
          <cell r="CW124">
            <v>138.77348625000002</v>
          </cell>
          <cell r="CX124">
            <v>138.77348625000002</v>
          </cell>
          <cell r="CY124">
            <v>205.76793825000004</v>
          </cell>
          <cell r="CZ124">
            <v>308.7531902500001</v>
          </cell>
          <cell r="DA124">
            <v>464.1060942500002</v>
          </cell>
          <cell r="DB124">
            <v>516.0922942500001</v>
          </cell>
          <cell r="DC124">
            <v>595.7460622500001</v>
          </cell>
          <cell r="DD124">
            <v>631.2560622500001</v>
          </cell>
          <cell r="DE124">
            <v>814.671881860743</v>
          </cell>
          <cell r="DF124">
            <v>868.7407784124672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CG125">
            <v>0</v>
          </cell>
          <cell r="CH125">
            <v>0</v>
          </cell>
          <cell r="CI125">
            <v>12.567298996655518</v>
          </cell>
          <cell r="CJ125">
            <v>0</v>
          </cell>
          <cell r="CK125">
            <v>0</v>
          </cell>
          <cell r="CL125">
            <v>12.567298996655518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25.134597993311036</v>
          </cell>
          <cell r="CU125">
            <v>0</v>
          </cell>
          <cell r="CV125">
            <v>0</v>
          </cell>
          <cell r="CW125">
            <v>12.567298996655518</v>
          </cell>
          <cell r="CX125">
            <v>12.567298996655518</v>
          </cell>
          <cell r="CY125">
            <v>12.567298996655518</v>
          </cell>
          <cell r="CZ125">
            <v>25.134597993311036</v>
          </cell>
          <cell r="DA125">
            <v>25.134597993311036</v>
          </cell>
          <cell r="DB125">
            <v>25.134597993311036</v>
          </cell>
          <cell r="DC125">
            <v>25.134597993311036</v>
          </cell>
          <cell r="DD125">
            <v>25.134597993311036</v>
          </cell>
          <cell r="DE125">
            <v>25.134597993311036</v>
          </cell>
          <cell r="DF125">
            <v>25.134597993311036</v>
          </cell>
        </row>
        <row r="126">
          <cell r="D126">
            <v>0</v>
          </cell>
          <cell r="E126">
            <v>18.759</v>
          </cell>
          <cell r="F126">
            <v>0</v>
          </cell>
          <cell r="G126">
            <v>361.02847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R126">
            <v>0</v>
          </cell>
          <cell r="S126">
            <v>18.759</v>
          </cell>
          <cell r="T126">
            <v>18.759</v>
          </cell>
          <cell r="U126">
            <v>379.78747000000004</v>
          </cell>
          <cell r="V126">
            <v>379.78747000000004</v>
          </cell>
          <cell r="W126">
            <v>379.78747000000004</v>
          </cell>
          <cell r="X126">
            <v>379.78747000000004</v>
          </cell>
          <cell r="Y126">
            <v>379.78747000000004</v>
          </cell>
          <cell r="Z126">
            <v>379.78747000000004</v>
          </cell>
          <cell r="AA126">
            <v>379.78747000000004</v>
          </cell>
          <cell r="AB126">
            <v>379.78747000000004</v>
          </cell>
          <cell r="AC126">
            <v>379.78747000000004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</row>
        <row r="127">
          <cell r="D127">
            <v>337.3902252180138</v>
          </cell>
          <cell r="E127">
            <v>142.31880157149294</v>
          </cell>
          <cell r="F127">
            <v>128.97464080876833</v>
          </cell>
          <cell r="G127">
            <v>575.300766311496</v>
          </cell>
          <cell r="H127">
            <v>272.29026052790005</v>
          </cell>
          <cell r="I127">
            <v>210.6395425695092</v>
          </cell>
          <cell r="J127">
            <v>210.6395425695092</v>
          </cell>
          <cell r="K127">
            <v>230.75845247868995</v>
          </cell>
          <cell r="L127">
            <v>230.75845247868995</v>
          </cell>
          <cell r="M127">
            <v>230.75845247868995</v>
          </cell>
          <cell r="N127">
            <v>230.75845247868995</v>
          </cell>
          <cell r="O127">
            <v>230.75845247868995</v>
          </cell>
          <cell r="R127">
            <v>337.3902252180138</v>
          </cell>
          <cell r="S127">
            <v>479.70902678950677</v>
          </cell>
          <cell r="T127">
            <v>608.6836675982751</v>
          </cell>
          <cell r="U127">
            <v>1183.984433909771</v>
          </cell>
          <cell r="V127">
            <v>1456.274694437671</v>
          </cell>
          <cell r="W127">
            <v>1666.9142370071802</v>
          </cell>
          <cell r="X127">
            <v>1877.5537795766893</v>
          </cell>
          <cell r="Y127">
            <v>2108.3122320553794</v>
          </cell>
          <cell r="Z127">
            <v>2339.070684534069</v>
          </cell>
          <cell r="AA127">
            <v>2569.829137012759</v>
          </cell>
          <cell r="AB127">
            <v>2800.587589491449</v>
          </cell>
          <cell r="AC127">
            <v>3031.3460419701387</v>
          </cell>
          <cell r="AE127">
            <v>103.33370330923783</v>
          </cell>
          <cell r="AF127">
            <v>76.8455118350785</v>
          </cell>
          <cell r="AG127">
            <v>105.75291386700883</v>
          </cell>
          <cell r="AH127">
            <v>0</v>
          </cell>
          <cell r="AI127">
            <v>91.29921285104366</v>
          </cell>
          <cell r="AJ127">
            <v>107.48735798892466</v>
          </cell>
          <cell r="AK127">
            <v>168.14472468612217</v>
          </cell>
          <cell r="AL127">
            <v>122.80828106584772</v>
          </cell>
          <cell r="AM127">
            <v>122.80828106584772</v>
          </cell>
          <cell r="AN127">
            <v>122.80828106584772</v>
          </cell>
          <cell r="AO127">
            <v>107.48735798892466</v>
          </cell>
          <cell r="AP127">
            <v>107.48735798892466</v>
          </cell>
          <cell r="AQ127">
            <v>1236.2629837128081</v>
          </cell>
          <cell r="AS127">
            <v>103.33370330923783</v>
          </cell>
          <cell r="AT127">
            <v>180.17921514431634</v>
          </cell>
          <cell r="AU127">
            <v>285.9321290113252</v>
          </cell>
          <cell r="AV127">
            <v>285.9321290113252</v>
          </cell>
          <cell r="AW127">
            <v>377.2313418623688</v>
          </cell>
          <cell r="AX127">
            <v>484.7186998512935</v>
          </cell>
          <cell r="AY127">
            <v>652.8634245374157</v>
          </cell>
          <cell r="AZ127">
            <v>775.6717056032634</v>
          </cell>
          <cell r="BA127">
            <v>898.4799866691111</v>
          </cell>
          <cell r="BB127">
            <v>1021.2882677349588</v>
          </cell>
          <cell r="BC127">
            <v>1128.7756257238834</v>
          </cell>
          <cell r="BD127">
            <v>1236.2629837128081</v>
          </cell>
          <cell r="CG127">
            <v>71.80116125</v>
          </cell>
          <cell r="CH127">
            <v>0</v>
          </cell>
          <cell r="CI127">
            <v>79.53962399665554</v>
          </cell>
          <cell r="CJ127">
            <v>0</v>
          </cell>
          <cell r="CK127">
            <v>66.99445200000002</v>
          </cell>
          <cell r="CL127">
            <v>115.55255099665555</v>
          </cell>
          <cell r="CM127">
            <v>155.35290400000005</v>
          </cell>
          <cell r="CN127">
            <v>51.9862</v>
          </cell>
          <cell r="CO127">
            <v>79.65376800000001</v>
          </cell>
          <cell r="CP127">
            <v>35.51</v>
          </cell>
          <cell r="CQ127">
            <v>183.41581961074291</v>
          </cell>
          <cell r="CR127">
            <v>54.06889655172414</v>
          </cell>
          <cell r="CS127">
            <v>893.8753764057782</v>
          </cell>
          <cell r="CU127">
            <v>71.80116125</v>
          </cell>
          <cell r="CV127">
            <v>71.80116125</v>
          </cell>
          <cell r="CW127">
            <v>151.34078524665554</v>
          </cell>
          <cell r="CX127">
            <v>151.34078524665554</v>
          </cell>
          <cell r="CY127">
            <v>218.33523724665557</v>
          </cell>
          <cell r="CZ127">
            <v>333.8877882433111</v>
          </cell>
          <cell r="DA127">
            <v>489.2406922433112</v>
          </cell>
          <cell r="DB127">
            <v>541.2268922433111</v>
          </cell>
          <cell r="DC127">
            <v>620.8806602433111</v>
          </cell>
          <cell r="DD127">
            <v>656.3906602433111</v>
          </cell>
          <cell r="DE127">
            <v>839.806479854054</v>
          </cell>
          <cell r="DF127">
            <v>893.8753764057782</v>
          </cell>
        </row>
        <row r="129">
          <cell r="D129">
            <v>148.58580403952482</v>
          </cell>
          <cell r="E129">
            <v>55.914133584905656</v>
          </cell>
          <cell r="F129">
            <v>67.50036716981133</v>
          </cell>
          <cell r="G129">
            <v>129.54060301886796</v>
          </cell>
          <cell r="H129">
            <v>143.46333210566038</v>
          </cell>
          <cell r="I129">
            <v>111.04478375849055</v>
          </cell>
          <cell r="J129">
            <v>111.04478375849055</v>
          </cell>
          <cell r="K129">
            <v>120.11698724528301</v>
          </cell>
          <cell r="L129">
            <v>120.11698724528301</v>
          </cell>
          <cell r="M129">
            <v>120.11698724528301</v>
          </cell>
          <cell r="N129">
            <v>120.11698724528301</v>
          </cell>
          <cell r="O129">
            <v>120.11698724528301</v>
          </cell>
          <cell r="R129">
            <v>148.58580403952482</v>
          </cell>
          <cell r="S129">
            <v>204.49993762443046</v>
          </cell>
          <cell r="T129">
            <v>272.0003047942418</v>
          </cell>
          <cell r="U129">
            <v>401.54090781310975</v>
          </cell>
          <cell r="V129">
            <v>545.0042399187702</v>
          </cell>
          <cell r="W129">
            <v>656.0490236772607</v>
          </cell>
          <cell r="X129">
            <v>767.0938074357513</v>
          </cell>
          <cell r="Y129">
            <v>887.2107946810343</v>
          </cell>
          <cell r="Z129">
            <v>1007.3277819263172</v>
          </cell>
          <cell r="AA129">
            <v>1127.4447691716002</v>
          </cell>
          <cell r="AB129">
            <v>1247.5617564168833</v>
          </cell>
          <cell r="AC129">
            <v>1367.6787436621664</v>
          </cell>
          <cell r="AE129">
            <v>50.388221472816205</v>
          </cell>
          <cell r="AF129">
            <v>32.907208</v>
          </cell>
          <cell r="AG129">
            <v>51.42418913207547</v>
          </cell>
          <cell r="AH129">
            <v>0</v>
          </cell>
          <cell r="AI129">
            <v>42.16569856603773</v>
          </cell>
          <cell r="AJ129">
            <v>52.535208</v>
          </cell>
          <cell r="AK129">
            <v>75.07290656603773</v>
          </cell>
          <cell r="AL129">
            <v>62.349208</v>
          </cell>
          <cell r="AM129">
            <v>62.349208</v>
          </cell>
          <cell r="AN129">
            <v>62.349208</v>
          </cell>
          <cell r="AO129">
            <v>52.535208</v>
          </cell>
          <cell r="AP129">
            <v>52.535208</v>
          </cell>
          <cell r="AQ129">
            <v>596.611471736967</v>
          </cell>
          <cell r="AS129">
            <v>50.388221472816205</v>
          </cell>
          <cell r="AT129">
            <v>83.29542947281621</v>
          </cell>
          <cell r="AU129">
            <v>134.71961860489168</v>
          </cell>
          <cell r="AV129">
            <v>134.71961860489168</v>
          </cell>
          <cell r="AW129">
            <v>176.8853171709294</v>
          </cell>
          <cell r="AX129">
            <v>229.4205251709294</v>
          </cell>
          <cell r="AY129">
            <v>304.4934317369671</v>
          </cell>
          <cell r="AZ129">
            <v>366.8426397369671</v>
          </cell>
          <cell r="BA129">
            <v>429.1918477369671</v>
          </cell>
          <cell r="BB129">
            <v>491.54105573696705</v>
          </cell>
          <cell r="BC129">
            <v>544.076263736967</v>
          </cell>
          <cell r="BD129">
            <v>596.611471736967</v>
          </cell>
          <cell r="CG129">
            <v>31.160012030000004</v>
          </cell>
          <cell r="CH129">
            <v>0</v>
          </cell>
          <cell r="CI129">
            <v>29.675969400000003</v>
          </cell>
          <cell r="CJ129">
            <v>0</v>
          </cell>
          <cell r="CK129">
            <v>31.746904000000004</v>
          </cell>
          <cell r="CL129">
            <v>49.35350400000001</v>
          </cell>
          <cell r="CM129">
            <v>61.204808000000014</v>
          </cell>
          <cell r="CN129">
            <v>34.0544</v>
          </cell>
          <cell r="CO129">
            <v>53.707536000000005</v>
          </cell>
          <cell r="CP129">
            <v>26.232892214727535</v>
          </cell>
          <cell r="CQ129">
            <v>85.24609551113473</v>
          </cell>
          <cell r="CR129">
            <v>23.758171621697823</v>
          </cell>
          <cell r="CS129">
            <v>426.14029277756015</v>
          </cell>
          <cell r="CU129">
            <v>31.160012030000004</v>
          </cell>
          <cell r="CV129">
            <v>31.160012030000004</v>
          </cell>
          <cell r="CW129">
            <v>60.835981430000004</v>
          </cell>
          <cell r="CX129">
            <v>60.835981430000004</v>
          </cell>
          <cell r="CY129">
            <v>92.58288543</v>
          </cell>
          <cell r="CZ129">
            <v>141.93638943000002</v>
          </cell>
          <cell r="DA129">
            <v>203.14119743000003</v>
          </cell>
          <cell r="DB129">
            <v>237.19559743000002</v>
          </cell>
          <cell r="DC129">
            <v>290.90313343</v>
          </cell>
          <cell r="DD129">
            <v>317.13602564472757</v>
          </cell>
          <cell r="DE129">
            <v>402.3821211558623</v>
          </cell>
          <cell r="DF129">
            <v>426.14029277756015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CG130">
            <v>0</v>
          </cell>
          <cell r="CH130">
            <v>0</v>
          </cell>
          <cell r="CI130">
            <v>5.777130800000001</v>
          </cell>
          <cell r="CJ130">
            <v>0</v>
          </cell>
          <cell r="CK130">
            <v>0.7630000000000001</v>
          </cell>
          <cell r="CL130">
            <v>6.196780800000001</v>
          </cell>
          <cell r="CM130">
            <v>0</v>
          </cell>
          <cell r="CN130">
            <v>-0.35098000000000007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12.385931600000003</v>
          </cell>
          <cell r="CU130">
            <v>0</v>
          </cell>
          <cell r="CV130">
            <v>0</v>
          </cell>
          <cell r="CW130">
            <v>5.777130800000001</v>
          </cell>
          <cell r="CX130">
            <v>5.777130800000001</v>
          </cell>
          <cell r="CY130">
            <v>6.540130800000001</v>
          </cell>
          <cell r="CZ130">
            <v>12.736911600000003</v>
          </cell>
          <cell r="DA130">
            <v>12.736911600000003</v>
          </cell>
          <cell r="DB130">
            <v>12.385931600000003</v>
          </cell>
          <cell r="DC130">
            <v>12.385931600000003</v>
          </cell>
          <cell r="DD130">
            <v>12.385931600000003</v>
          </cell>
          <cell r="DE130">
            <v>12.385931600000003</v>
          </cell>
          <cell r="DF130">
            <v>12.385931600000003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</row>
        <row r="132">
          <cell r="D132">
            <v>148.58580403952482</v>
          </cell>
          <cell r="E132">
            <v>55.914133584905656</v>
          </cell>
          <cell r="F132">
            <v>67.50036716981133</v>
          </cell>
          <cell r="G132">
            <v>129.54060301886796</v>
          </cell>
          <cell r="H132">
            <v>143.46333210566038</v>
          </cell>
          <cell r="I132">
            <v>111.04478375849055</v>
          </cell>
          <cell r="J132">
            <v>111.04478375849055</v>
          </cell>
          <cell r="K132">
            <v>120.11698724528301</v>
          </cell>
          <cell r="L132">
            <v>120.11698724528301</v>
          </cell>
          <cell r="M132">
            <v>120.11698724528301</v>
          </cell>
          <cell r="N132">
            <v>120.11698724528301</v>
          </cell>
          <cell r="O132">
            <v>120.11698724528301</v>
          </cell>
          <cell r="R132">
            <v>148.58580403952482</v>
          </cell>
          <cell r="S132">
            <v>204.49993762443046</v>
          </cell>
          <cell r="T132">
            <v>272.0003047942418</v>
          </cell>
          <cell r="U132">
            <v>401.54090781310975</v>
          </cell>
          <cell r="V132">
            <v>545.0042399187702</v>
          </cell>
          <cell r="W132">
            <v>656.0490236772607</v>
          </cell>
          <cell r="X132">
            <v>767.0938074357513</v>
          </cell>
          <cell r="Y132">
            <v>887.2107946810343</v>
          </cell>
          <cell r="Z132">
            <v>1007.3277819263172</v>
          </cell>
          <cell r="AA132">
            <v>1127.4447691716002</v>
          </cell>
          <cell r="AB132">
            <v>1247.5617564168833</v>
          </cell>
          <cell r="AC132">
            <v>1367.6787436621664</v>
          </cell>
          <cell r="AE132">
            <v>50.388221472816205</v>
          </cell>
          <cell r="AF132">
            <v>32.907208</v>
          </cell>
          <cell r="AG132">
            <v>51.42418913207547</v>
          </cell>
          <cell r="AH132">
            <v>0</v>
          </cell>
          <cell r="AI132">
            <v>42.16569856603773</v>
          </cell>
          <cell r="AJ132">
            <v>52.535208</v>
          </cell>
          <cell r="AK132">
            <v>75.07290656603773</v>
          </cell>
          <cell r="AL132">
            <v>62.349208</v>
          </cell>
          <cell r="AM132">
            <v>62.349208</v>
          </cell>
          <cell r="AN132">
            <v>62.349208</v>
          </cell>
          <cell r="AO132">
            <v>52.535208</v>
          </cell>
          <cell r="AP132">
            <v>52.535208</v>
          </cell>
          <cell r="AQ132">
            <v>596.611471736967</v>
          </cell>
          <cell r="AS132">
            <v>50.388221472816205</v>
          </cell>
          <cell r="AT132">
            <v>83.29542947281621</v>
          </cell>
          <cell r="AU132">
            <v>134.71961860489168</v>
          </cell>
          <cell r="AV132">
            <v>134.71961860489168</v>
          </cell>
          <cell r="AW132">
            <v>176.8853171709294</v>
          </cell>
          <cell r="AX132">
            <v>229.4205251709294</v>
          </cell>
          <cell r="AY132">
            <v>304.4934317369671</v>
          </cell>
          <cell r="AZ132">
            <v>366.8426397369671</v>
          </cell>
          <cell r="BA132">
            <v>429.1918477369671</v>
          </cell>
          <cell r="BB132">
            <v>491.54105573696705</v>
          </cell>
          <cell r="BC132">
            <v>544.076263736967</v>
          </cell>
          <cell r="BD132">
            <v>596.611471736967</v>
          </cell>
          <cell r="CG132">
            <v>31.160012030000004</v>
          </cell>
          <cell r="CH132">
            <v>0</v>
          </cell>
          <cell r="CI132">
            <v>35.4531002</v>
          </cell>
          <cell r="CJ132">
            <v>0</v>
          </cell>
          <cell r="CK132">
            <v>32.509904000000006</v>
          </cell>
          <cell r="CL132">
            <v>55.55028480000001</v>
          </cell>
          <cell r="CM132">
            <v>61.204808000000014</v>
          </cell>
          <cell r="CN132">
            <v>33.70342</v>
          </cell>
          <cell r="CO132">
            <v>53.707536000000005</v>
          </cell>
          <cell r="CP132">
            <v>26.232892214727535</v>
          </cell>
          <cell r="CQ132">
            <v>85.24609551113473</v>
          </cell>
          <cell r="CR132">
            <v>23.758171621697823</v>
          </cell>
          <cell r="CS132">
            <v>438.5262243775602</v>
          </cell>
          <cell r="CU132">
            <v>31.160012030000004</v>
          </cell>
          <cell r="CV132">
            <v>31.160012030000004</v>
          </cell>
          <cell r="CW132">
            <v>66.61311223000001</v>
          </cell>
          <cell r="CX132">
            <v>66.61311223000001</v>
          </cell>
          <cell r="CY132">
            <v>99.12301623000002</v>
          </cell>
          <cell r="CZ132">
            <v>154.67330103000003</v>
          </cell>
          <cell r="DA132">
            <v>215.87810903000005</v>
          </cell>
          <cell r="DB132">
            <v>249.58152903000004</v>
          </cell>
          <cell r="DC132">
            <v>303.2890650300001</v>
          </cell>
          <cell r="DD132">
            <v>329.5219572447276</v>
          </cell>
          <cell r="DE132">
            <v>414.76805275586236</v>
          </cell>
          <cell r="DF132">
            <v>438.5262243775602</v>
          </cell>
        </row>
        <row r="134">
          <cell r="D134">
            <v>188.804421178489</v>
          </cell>
          <cell r="E134">
            <v>67.64566798658726</v>
          </cell>
          <cell r="F134">
            <v>61.474273638956994</v>
          </cell>
          <cell r="G134">
            <v>84.731693292628</v>
          </cell>
          <cell r="H134">
            <v>128.8269284222397</v>
          </cell>
          <cell r="I134">
            <v>99.59475881101864</v>
          </cell>
          <cell r="J134">
            <v>99.59475881101864</v>
          </cell>
          <cell r="K134">
            <v>110.64146523340693</v>
          </cell>
          <cell r="L134">
            <v>110.64146523340693</v>
          </cell>
          <cell r="M134">
            <v>110.64146523340693</v>
          </cell>
          <cell r="N134">
            <v>110.64146523340693</v>
          </cell>
          <cell r="O134">
            <v>110.64146523340693</v>
          </cell>
          <cell r="R134">
            <v>188.804421178489</v>
          </cell>
          <cell r="S134">
            <v>256.4500891650763</v>
          </cell>
          <cell r="T134">
            <v>317.9243628040333</v>
          </cell>
          <cell r="U134">
            <v>402.6560560966613</v>
          </cell>
          <cell r="V134">
            <v>531.482984518901</v>
          </cell>
          <cell r="W134">
            <v>631.0777433299197</v>
          </cell>
          <cell r="X134">
            <v>730.6725021409384</v>
          </cell>
          <cell r="Y134">
            <v>841.3139673743453</v>
          </cell>
          <cell r="Z134">
            <v>951.9554326077523</v>
          </cell>
          <cell r="AA134">
            <v>1062.5968978411593</v>
          </cell>
          <cell r="AB134">
            <v>1173.2383630745662</v>
          </cell>
          <cell r="AC134">
            <v>1283.8798283079732</v>
          </cell>
          <cell r="AE134">
            <v>52.945481836421635</v>
          </cell>
          <cell r="AF134">
            <v>43.93830383507849</v>
          </cell>
          <cell r="AG134">
            <v>54.32872473493336</v>
          </cell>
          <cell r="AH134">
            <v>0</v>
          </cell>
          <cell r="AI134">
            <v>49.13351428500592</v>
          </cell>
          <cell r="AJ134">
            <v>54.952149988924646</v>
          </cell>
          <cell r="AK134">
            <v>93.07181812008442</v>
          </cell>
          <cell r="AL134">
            <v>60.459073065847726</v>
          </cell>
          <cell r="AM134">
            <v>60.459073065847726</v>
          </cell>
          <cell r="AN134">
            <v>60.459073065847726</v>
          </cell>
          <cell r="AO134">
            <v>54.952149988924646</v>
          </cell>
          <cell r="AP134">
            <v>54.952149988924646</v>
          </cell>
          <cell r="AQ134">
            <v>639.651511975841</v>
          </cell>
          <cell r="AS134">
            <v>52.945481836421635</v>
          </cell>
          <cell r="AT134">
            <v>96.88378567150014</v>
          </cell>
          <cell r="AU134">
            <v>151.2125104064335</v>
          </cell>
          <cell r="AV134">
            <v>151.2125104064335</v>
          </cell>
          <cell r="AW134">
            <v>200.34602469143942</v>
          </cell>
          <cell r="AX134">
            <v>255.29817468036407</v>
          </cell>
          <cell r="AY134">
            <v>348.3699928004485</v>
          </cell>
          <cell r="AZ134">
            <v>408.8290658662962</v>
          </cell>
          <cell r="BA134">
            <v>469.28813893214397</v>
          </cell>
          <cell r="BB134">
            <v>529.7472119979917</v>
          </cell>
          <cell r="BC134">
            <v>584.6993619869163</v>
          </cell>
          <cell r="BD134">
            <v>639.651511975841</v>
          </cell>
          <cell r="CG134">
            <v>40.64114922</v>
          </cell>
          <cell r="CH134">
            <v>0</v>
          </cell>
          <cell r="CI134">
            <v>37.2963556</v>
          </cell>
          <cell r="CJ134">
            <v>0</v>
          </cell>
          <cell r="CK134">
            <v>35.24754800000001</v>
          </cell>
          <cell r="CL134">
            <v>53.631748000000016</v>
          </cell>
          <cell r="CM134">
            <v>94.14809600000002</v>
          </cell>
          <cell r="CN134">
            <v>17.931799999999996</v>
          </cell>
          <cell r="CO134">
            <v>25.946232000000002</v>
          </cell>
          <cell r="CP134">
            <v>9.277107785272463</v>
          </cell>
          <cell r="CQ134">
            <v>98.16972409960819</v>
          </cell>
          <cell r="CR134">
            <v>30.310724930026314</v>
          </cell>
          <cell r="CS134">
            <v>442.600485634907</v>
          </cell>
          <cell r="CU134">
            <v>40.64114922</v>
          </cell>
          <cell r="CV134">
            <v>40.64114922</v>
          </cell>
          <cell r="CW134">
            <v>77.93750482</v>
          </cell>
          <cell r="CX134">
            <v>77.93750482</v>
          </cell>
          <cell r="CY134">
            <v>113.18505282000001</v>
          </cell>
          <cell r="CZ134">
            <v>166.81680082000003</v>
          </cell>
          <cell r="DA134">
            <v>260.96489682000004</v>
          </cell>
          <cell r="DB134">
            <v>278.89669682000005</v>
          </cell>
          <cell r="DC134">
            <v>304.84292882000005</v>
          </cell>
          <cell r="DD134">
            <v>314.1200366052725</v>
          </cell>
          <cell r="DE134">
            <v>412.2897607048807</v>
          </cell>
          <cell r="DF134">
            <v>442.600485634907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CG135">
            <v>0</v>
          </cell>
          <cell r="CH135">
            <v>0</v>
          </cell>
          <cell r="CI135">
            <v>6.790168196655517</v>
          </cell>
          <cell r="CJ135">
            <v>0</v>
          </cell>
          <cell r="CK135">
            <v>-0.7630000000000001</v>
          </cell>
          <cell r="CL135">
            <v>6.370518196655516</v>
          </cell>
          <cell r="CM135">
            <v>0</v>
          </cell>
          <cell r="CN135">
            <v>0.35098000000000007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12.748666393311034</v>
          </cell>
          <cell r="CU135">
            <v>0</v>
          </cell>
          <cell r="CV135">
            <v>0</v>
          </cell>
          <cell r="CW135">
            <v>6.790168196655517</v>
          </cell>
          <cell r="CX135">
            <v>6.790168196655517</v>
          </cell>
          <cell r="CY135">
            <v>6.027168196655517</v>
          </cell>
          <cell r="CZ135">
            <v>12.397686393311034</v>
          </cell>
          <cell r="DA135">
            <v>12.397686393311034</v>
          </cell>
          <cell r="DB135">
            <v>12.748666393311034</v>
          </cell>
          <cell r="DC135">
            <v>12.748666393311034</v>
          </cell>
          <cell r="DD135">
            <v>12.748666393311034</v>
          </cell>
          <cell r="DE135">
            <v>12.748666393311034</v>
          </cell>
          <cell r="DF135">
            <v>12.748666393311034</v>
          </cell>
        </row>
        <row r="136">
          <cell r="D136">
            <v>0</v>
          </cell>
          <cell r="E136">
            <v>18.759</v>
          </cell>
          <cell r="F136">
            <v>0</v>
          </cell>
          <cell r="G136">
            <v>361.02847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18.759</v>
          </cell>
          <cell r="T136">
            <v>18.759</v>
          </cell>
          <cell r="U136">
            <v>379.78747000000004</v>
          </cell>
          <cell r="V136">
            <v>379.78747000000004</v>
          </cell>
          <cell r="W136">
            <v>379.78747000000004</v>
          </cell>
          <cell r="X136">
            <v>379.78747000000004</v>
          </cell>
          <cell r="Y136">
            <v>379.78747000000004</v>
          </cell>
          <cell r="Z136">
            <v>379.78747000000004</v>
          </cell>
          <cell r="AA136">
            <v>379.78747000000004</v>
          </cell>
          <cell r="AB136">
            <v>379.78747000000004</v>
          </cell>
          <cell r="AC136">
            <v>379.78747000000004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</row>
        <row r="137">
          <cell r="D137">
            <v>188.804421178489</v>
          </cell>
          <cell r="E137">
            <v>86.40466798658726</v>
          </cell>
          <cell r="F137">
            <v>61.474273638956994</v>
          </cell>
          <cell r="G137">
            <v>445.760163292628</v>
          </cell>
          <cell r="H137">
            <v>128.8269284222397</v>
          </cell>
          <cell r="I137">
            <v>99.59475881101864</v>
          </cell>
          <cell r="J137">
            <v>99.59475881101864</v>
          </cell>
          <cell r="K137">
            <v>110.64146523340693</v>
          </cell>
          <cell r="L137">
            <v>110.64146523340693</v>
          </cell>
          <cell r="M137">
            <v>110.64146523340693</v>
          </cell>
          <cell r="N137">
            <v>110.64146523340693</v>
          </cell>
          <cell r="O137">
            <v>110.64146523340693</v>
          </cell>
          <cell r="R137">
            <v>188.804421178489</v>
          </cell>
          <cell r="S137">
            <v>275.20908916507625</v>
          </cell>
          <cell r="T137">
            <v>336.68336280403327</v>
          </cell>
          <cell r="U137">
            <v>782.4435260966613</v>
          </cell>
          <cell r="V137">
            <v>911.270454518901</v>
          </cell>
          <cell r="W137">
            <v>1010.8652133299197</v>
          </cell>
          <cell r="X137">
            <v>1110.4599721409384</v>
          </cell>
          <cell r="Y137">
            <v>1221.1014373743453</v>
          </cell>
          <cell r="Z137">
            <v>1331.7429026077523</v>
          </cell>
          <cell r="AA137">
            <v>1442.3843678411592</v>
          </cell>
          <cell r="AB137">
            <v>1553.0258330745662</v>
          </cell>
          <cell r="AC137">
            <v>1663.6672983079732</v>
          </cell>
          <cell r="AE137">
            <v>52.945481836421635</v>
          </cell>
          <cell r="AF137">
            <v>43.93830383507849</v>
          </cell>
          <cell r="AG137">
            <v>54.32872473493336</v>
          </cell>
          <cell r="AH137">
            <v>0</v>
          </cell>
          <cell r="AI137">
            <v>49.13351428500592</v>
          </cell>
          <cell r="AJ137">
            <v>54.952149988924646</v>
          </cell>
          <cell r="AK137">
            <v>93.07181812008442</v>
          </cell>
          <cell r="AL137">
            <v>60.459073065847726</v>
          </cell>
          <cell r="AM137">
            <v>60.459073065847726</v>
          </cell>
          <cell r="AN137">
            <v>60.459073065847726</v>
          </cell>
          <cell r="AO137">
            <v>54.952149988924646</v>
          </cell>
          <cell r="AP137">
            <v>54.952149988924646</v>
          </cell>
          <cell r="AQ137">
            <v>639.651511975841</v>
          </cell>
          <cell r="AS137">
            <v>52.945481836421635</v>
          </cell>
          <cell r="AT137">
            <v>96.88378567150014</v>
          </cell>
          <cell r="AU137">
            <v>151.2125104064335</v>
          </cell>
          <cell r="AV137">
            <v>151.2125104064335</v>
          </cell>
          <cell r="AW137">
            <v>200.34602469143942</v>
          </cell>
          <cell r="AX137">
            <v>255.29817468036407</v>
          </cell>
          <cell r="AY137">
            <v>348.3699928004485</v>
          </cell>
          <cell r="AZ137">
            <v>408.8290658662962</v>
          </cell>
          <cell r="BA137">
            <v>469.28813893214397</v>
          </cell>
          <cell r="BB137">
            <v>529.7472119979917</v>
          </cell>
          <cell r="BC137">
            <v>584.6993619869163</v>
          </cell>
          <cell r="BD137">
            <v>639.651511975841</v>
          </cell>
          <cell r="CG137">
            <v>40.64114922</v>
          </cell>
          <cell r="CH137">
            <v>0</v>
          </cell>
          <cell r="CI137">
            <v>44.08652379665551</v>
          </cell>
          <cell r="CJ137">
            <v>0</v>
          </cell>
          <cell r="CK137">
            <v>34.48454800000001</v>
          </cell>
          <cell r="CL137">
            <v>60.00226619665553</v>
          </cell>
          <cell r="CM137">
            <v>94.14809600000002</v>
          </cell>
          <cell r="CN137">
            <v>18.282779999999995</v>
          </cell>
          <cell r="CO137">
            <v>25.946232000000002</v>
          </cell>
          <cell r="CP137">
            <v>9.277107785272463</v>
          </cell>
          <cell r="CQ137">
            <v>98.16972409960819</v>
          </cell>
          <cell r="CR137">
            <v>30.310724930026314</v>
          </cell>
          <cell r="CS137">
            <v>455.34915202821804</v>
          </cell>
          <cell r="CU137">
            <v>40.64114922</v>
          </cell>
          <cell r="CV137">
            <v>40.64114922</v>
          </cell>
          <cell r="CW137">
            <v>84.72767301665552</v>
          </cell>
          <cell r="CX137">
            <v>84.72767301665552</v>
          </cell>
          <cell r="CY137">
            <v>119.21222101665552</v>
          </cell>
          <cell r="CZ137">
            <v>179.21448721331106</v>
          </cell>
          <cell r="DA137">
            <v>273.3625832133111</v>
          </cell>
          <cell r="DB137">
            <v>291.6453632133111</v>
          </cell>
          <cell r="DC137">
            <v>317.5915952133111</v>
          </cell>
          <cell r="DD137">
            <v>326.86870299858356</v>
          </cell>
          <cell r="DE137">
            <v>425.03842709819173</v>
          </cell>
          <cell r="DF137">
            <v>455.34915202821804</v>
          </cell>
        </row>
        <row r="139">
          <cell r="D139">
            <v>67.8414158052993</v>
          </cell>
          <cell r="E139">
            <v>27.94414538806634</v>
          </cell>
          <cell r="F139">
            <v>14.510344827586206</v>
          </cell>
          <cell r="G139">
            <v>24.339310344827588</v>
          </cell>
          <cell r="H139">
            <v>42.69904044838411</v>
          </cell>
          <cell r="I139">
            <v>37.11697148286687</v>
          </cell>
          <cell r="J139">
            <v>37.11697148286687</v>
          </cell>
          <cell r="K139">
            <v>42.27380056048014</v>
          </cell>
          <cell r="L139">
            <v>42.27380056048014</v>
          </cell>
          <cell r="M139">
            <v>42.27380056048014</v>
          </cell>
          <cell r="N139">
            <v>42.27380056048014</v>
          </cell>
          <cell r="O139">
            <v>42.27380056048014</v>
          </cell>
          <cell r="R139">
            <v>67.8414158052993</v>
          </cell>
          <cell r="S139">
            <v>95.78556119336565</v>
          </cell>
          <cell r="T139">
            <v>110.29590602095186</v>
          </cell>
          <cell r="U139">
            <v>134.63521636577946</v>
          </cell>
          <cell r="V139">
            <v>177.33425681416355</v>
          </cell>
          <cell r="W139">
            <v>214.4512282970304</v>
          </cell>
          <cell r="X139">
            <v>251.56819977989727</v>
          </cell>
          <cell r="Y139">
            <v>293.8420003403774</v>
          </cell>
          <cell r="Z139">
            <v>336.11580090085755</v>
          </cell>
          <cell r="AA139">
            <v>378.3896014613377</v>
          </cell>
          <cell r="AB139">
            <v>420.66340202181783</v>
          </cell>
          <cell r="AC139">
            <v>462.93720258229797</v>
          </cell>
          <cell r="AE139">
            <v>44.38602949135826</v>
          </cell>
          <cell r="AF139">
            <v>37.28392047436345</v>
          </cell>
          <cell r="AG139">
            <v>45.559782543328964</v>
          </cell>
          <cell r="AH139">
            <v>0</v>
          </cell>
          <cell r="AI139">
            <v>41.42185150884621</v>
          </cell>
          <cell r="AJ139">
            <v>46.056334267466895</v>
          </cell>
          <cell r="AK139">
            <v>78.70577198320966</v>
          </cell>
          <cell r="AL139">
            <v>50.44254116401862</v>
          </cell>
          <cell r="AM139">
            <v>50.44254116401862</v>
          </cell>
          <cell r="AN139">
            <v>50.44254116401862</v>
          </cell>
          <cell r="AO139">
            <v>46.056334267466895</v>
          </cell>
          <cell r="AP139">
            <v>46.056334267466895</v>
          </cell>
          <cell r="AQ139">
            <v>536.8539822955631</v>
          </cell>
          <cell r="AS139">
            <v>44.38602949135826</v>
          </cell>
          <cell r="AT139">
            <v>81.66994996572171</v>
          </cell>
          <cell r="AU139">
            <v>127.22973250905068</v>
          </cell>
          <cell r="AV139">
            <v>127.22973250905068</v>
          </cell>
          <cell r="AW139">
            <v>168.65158401789688</v>
          </cell>
          <cell r="AX139">
            <v>214.70791828536377</v>
          </cell>
          <cell r="AY139">
            <v>293.4136902685734</v>
          </cell>
          <cell r="AZ139">
            <v>343.85623143259204</v>
          </cell>
          <cell r="BA139">
            <v>394.29877259661066</v>
          </cell>
          <cell r="BB139">
            <v>444.7413137606293</v>
          </cell>
          <cell r="BC139">
            <v>490.7976480280962</v>
          </cell>
          <cell r="BD139">
            <v>536.8539822955631</v>
          </cell>
          <cell r="CG139">
            <v>33.225155228787884</v>
          </cell>
          <cell r="CH139">
            <v>0.49279999999999546</v>
          </cell>
          <cell r="CI139">
            <v>34.41761209090909</v>
          </cell>
          <cell r="CJ139">
            <v>0</v>
          </cell>
          <cell r="CK139">
            <v>34.449816240000004</v>
          </cell>
          <cell r="CL139">
            <v>34.449816240000004</v>
          </cell>
          <cell r="CM139">
            <v>71.95163248000001</v>
          </cell>
          <cell r="CN139">
            <v>0</v>
          </cell>
          <cell r="CO139">
            <v>0</v>
          </cell>
          <cell r="CP139">
            <v>0.44774</v>
          </cell>
          <cell r="CQ139">
            <v>71.11439818625742</v>
          </cell>
          <cell r="CR139">
            <v>5.23123</v>
          </cell>
          <cell r="CS139">
            <v>285.7802004659544</v>
          </cell>
          <cell r="CU139">
            <v>33.225155228787884</v>
          </cell>
          <cell r="CV139">
            <v>33.71795522878788</v>
          </cell>
          <cell r="CW139">
            <v>68.13556731969697</v>
          </cell>
          <cell r="CX139">
            <v>68.13556731969697</v>
          </cell>
          <cell r="CY139">
            <v>102.58538355969698</v>
          </cell>
          <cell r="CZ139">
            <v>137.03519979969698</v>
          </cell>
          <cell r="DA139">
            <v>208.986832279697</v>
          </cell>
          <cell r="DB139">
            <v>208.986832279697</v>
          </cell>
          <cell r="DC139">
            <v>208.986832279697</v>
          </cell>
          <cell r="DD139">
            <v>209.43457227969702</v>
          </cell>
          <cell r="DE139">
            <v>280.5489704659544</v>
          </cell>
          <cell r="DF139">
            <v>285.7802004659544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</row>
        <row r="142">
          <cell r="D142">
            <v>67.8414158052993</v>
          </cell>
          <cell r="E142">
            <v>27.94414538806634</v>
          </cell>
          <cell r="F142">
            <v>14.510344827586206</v>
          </cell>
          <cell r="G142">
            <v>24.339310344827588</v>
          </cell>
          <cell r="H142">
            <v>42.69904044838411</v>
          </cell>
          <cell r="I142">
            <v>37.11697148286687</v>
          </cell>
          <cell r="J142">
            <v>37.11697148286687</v>
          </cell>
          <cell r="K142">
            <v>42.27380056048014</v>
          </cell>
          <cell r="L142">
            <v>42.27380056048014</v>
          </cell>
          <cell r="M142">
            <v>42.27380056048014</v>
          </cell>
          <cell r="N142">
            <v>42.27380056048014</v>
          </cell>
          <cell r="O142">
            <v>42.27380056048014</v>
          </cell>
          <cell r="R142">
            <v>67.8414158052993</v>
          </cell>
          <cell r="S142">
            <v>95.78556119336565</v>
          </cell>
          <cell r="T142">
            <v>110.29590602095186</v>
          </cell>
          <cell r="U142">
            <v>134.63521636577946</v>
          </cell>
          <cell r="V142">
            <v>177.33425681416355</v>
          </cell>
          <cell r="W142">
            <v>214.4512282970304</v>
          </cell>
          <cell r="X142">
            <v>251.56819977989727</v>
          </cell>
          <cell r="Y142">
            <v>293.8420003403774</v>
          </cell>
          <cell r="Z142">
            <v>336.11580090085755</v>
          </cell>
          <cell r="AA142">
            <v>378.3896014613377</v>
          </cell>
          <cell r="AB142">
            <v>420.66340202181783</v>
          </cell>
          <cell r="AC142">
            <v>462.93720258229797</v>
          </cell>
          <cell r="AE142">
            <v>44.38602949135826</v>
          </cell>
          <cell r="AF142">
            <v>37.28392047436345</v>
          </cell>
          <cell r="AG142">
            <v>45.559782543328964</v>
          </cell>
          <cell r="AH142">
            <v>0</v>
          </cell>
          <cell r="AI142">
            <v>41.42185150884621</v>
          </cell>
          <cell r="AJ142">
            <v>46.056334267466895</v>
          </cell>
          <cell r="AK142">
            <v>78.70577198320966</v>
          </cell>
          <cell r="AL142">
            <v>50.44254116401862</v>
          </cell>
          <cell r="AM142">
            <v>50.44254116401862</v>
          </cell>
          <cell r="AN142">
            <v>50.44254116401862</v>
          </cell>
          <cell r="AO142">
            <v>46.056334267466895</v>
          </cell>
          <cell r="AP142">
            <v>46.056334267466895</v>
          </cell>
          <cell r="AQ142">
            <v>536.8539822955631</v>
          </cell>
          <cell r="AS142">
            <v>44.38602949135826</v>
          </cell>
          <cell r="AT142">
            <v>81.66994996572171</v>
          </cell>
          <cell r="AU142">
            <v>127.22973250905068</v>
          </cell>
          <cell r="AV142">
            <v>127.22973250905068</v>
          </cell>
          <cell r="AW142">
            <v>168.65158401789688</v>
          </cell>
          <cell r="AX142">
            <v>214.70791828536377</v>
          </cell>
          <cell r="AY142">
            <v>293.4136902685734</v>
          </cell>
          <cell r="AZ142">
            <v>343.85623143259204</v>
          </cell>
          <cell r="BA142">
            <v>394.29877259661066</v>
          </cell>
          <cell r="BB142">
            <v>444.7413137606293</v>
          </cell>
          <cell r="BC142">
            <v>490.7976480280962</v>
          </cell>
          <cell r="BD142">
            <v>536.8539822955631</v>
          </cell>
          <cell r="CG142">
            <v>33.225155228787884</v>
          </cell>
          <cell r="CH142">
            <v>0.49279999999999546</v>
          </cell>
          <cell r="CI142">
            <v>34.41761209090909</v>
          </cell>
          <cell r="CJ142">
            <v>0</v>
          </cell>
          <cell r="CK142">
            <v>34.449816240000004</v>
          </cell>
          <cell r="CL142">
            <v>34.449816240000004</v>
          </cell>
          <cell r="CM142">
            <v>71.95163248000001</v>
          </cell>
          <cell r="CN142">
            <v>0</v>
          </cell>
          <cell r="CO142">
            <v>0</v>
          </cell>
          <cell r="CP142">
            <v>0.44774</v>
          </cell>
          <cell r="CQ142">
            <v>71.11439818625742</v>
          </cell>
          <cell r="CR142">
            <v>5.23123</v>
          </cell>
          <cell r="CS142">
            <v>285.7802004659544</v>
          </cell>
          <cell r="CU142">
            <v>33.225155228787884</v>
          </cell>
          <cell r="CV142">
            <v>33.71795522878788</v>
          </cell>
          <cell r="CW142">
            <v>68.13556731969697</v>
          </cell>
          <cell r="CX142">
            <v>68.13556731969697</v>
          </cell>
          <cell r="CY142">
            <v>102.58538355969698</v>
          </cell>
          <cell r="CZ142">
            <v>137.03519979969698</v>
          </cell>
          <cell r="DA142">
            <v>208.986832279697</v>
          </cell>
          <cell r="DB142">
            <v>208.986832279697</v>
          </cell>
          <cell r="DC142">
            <v>208.986832279697</v>
          </cell>
          <cell r="DD142">
            <v>209.43457227969702</v>
          </cell>
          <cell r="DE142">
            <v>280.5489704659544</v>
          </cell>
          <cell r="DF142">
            <v>285.7802004659544</v>
          </cell>
        </row>
        <row r="144">
          <cell r="D144">
            <v>120.9630053731897</v>
          </cell>
          <cell r="E144">
            <v>39.701522598520924</v>
          </cell>
          <cell r="F144">
            <v>46.963928811370785</v>
          </cell>
          <cell r="G144">
            <v>60.39238294780041</v>
          </cell>
          <cell r="H144">
            <v>86.12788797385556</v>
          </cell>
          <cell r="I144">
            <v>62.47778732815175</v>
          </cell>
          <cell r="J144">
            <v>62.47778732815175</v>
          </cell>
          <cell r="K144">
            <v>68.3676646729268</v>
          </cell>
          <cell r="L144">
            <v>68.3676646729268</v>
          </cell>
          <cell r="M144">
            <v>68.3676646729268</v>
          </cell>
          <cell r="N144">
            <v>68.3676646729268</v>
          </cell>
          <cell r="O144">
            <v>68.3676646729268</v>
          </cell>
          <cell r="R144">
            <v>120.9630053731897</v>
          </cell>
          <cell r="S144">
            <v>160.66452797171064</v>
          </cell>
          <cell r="T144">
            <v>207.62845678308142</v>
          </cell>
          <cell r="U144">
            <v>268.02083973088185</v>
          </cell>
          <cell r="V144">
            <v>354.14872770473744</v>
          </cell>
          <cell r="W144">
            <v>416.6265150328892</v>
          </cell>
          <cell r="X144">
            <v>479.10430236104094</v>
          </cell>
          <cell r="Y144">
            <v>547.4719670339678</v>
          </cell>
          <cell r="Z144">
            <v>615.8396317068946</v>
          </cell>
          <cell r="AA144">
            <v>684.2072963798214</v>
          </cell>
          <cell r="AB144">
            <v>752.5749610527482</v>
          </cell>
          <cell r="AC144">
            <v>820.942625725675</v>
          </cell>
          <cell r="AE144">
            <v>8.559452345063379</v>
          </cell>
          <cell r="AF144">
            <v>6.654383360715048</v>
          </cell>
          <cell r="AG144">
            <v>8.768942191604394</v>
          </cell>
          <cell r="AH144">
            <v>0</v>
          </cell>
          <cell r="AI144">
            <v>7.711662776159721</v>
          </cell>
          <cell r="AJ144">
            <v>8.895815721457755</v>
          </cell>
          <cell r="AK144">
            <v>14.366046136874768</v>
          </cell>
          <cell r="AL144">
            <v>10.016531901829106</v>
          </cell>
          <cell r="AM144">
            <v>10.016531901829106</v>
          </cell>
          <cell r="AN144">
            <v>10.016531901829106</v>
          </cell>
          <cell r="AO144">
            <v>8.895815721457755</v>
          </cell>
          <cell r="AP144">
            <v>8.895815721457755</v>
          </cell>
          <cell r="AQ144">
            <v>102.7975296802779</v>
          </cell>
          <cell r="AS144">
            <v>8.559452345063379</v>
          </cell>
          <cell r="AT144">
            <v>15.213835705778427</v>
          </cell>
          <cell r="AU144">
            <v>23.98277789738282</v>
          </cell>
          <cell r="AV144">
            <v>23.98277789738282</v>
          </cell>
          <cell r="AW144">
            <v>31.69444067354254</v>
          </cell>
          <cell r="AX144">
            <v>40.590256395000296</v>
          </cell>
          <cell r="AY144">
            <v>54.95630253187507</v>
          </cell>
          <cell r="AZ144">
            <v>64.97283443370418</v>
          </cell>
          <cell r="BA144">
            <v>74.98936633553329</v>
          </cell>
          <cell r="BB144">
            <v>85.0058982373624</v>
          </cell>
          <cell r="BC144">
            <v>93.90171395882015</v>
          </cell>
          <cell r="BD144">
            <v>102.7975296802779</v>
          </cell>
          <cell r="CG144">
            <v>7.415993991212125</v>
          </cell>
          <cell r="CH144">
            <v>-0.49279999999999546</v>
          </cell>
          <cell r="CI144">
            <v>2.8787435090909095</v>
          </cell>
          <cell r="CJ144">
            <v>0</v>
          </cell>
          <cell r="CK144">
            <v>0.797731760000008</v>
          </cell>
          <cell r="CL144">
            <v>19.181931760000005</v>
          </cell>
          <cell r="CM144">
            <v>22.19646352000002</v>
          </cell>
          <cell r="CN144">
            <v>17.931799999999996</v>
          </cell>
          <cell r="CO144">
            <v>25.946232000000002</v>
          </cell>
          <cell r="CP144">
            <v>8.829367785272463</v>
          </cell>
          <cell r="CQ144">
            <v>27.05532591335076</v>
          </cell>
          <cell r="CR144">
            <v>25.079494930026314</v>
          </cell>
          <cell r="CS144">
            <v>156.82028516895264</v>
          </cell>
          <cell r="CU144">
            <v>7.415993991212125</v>
          </cell>
          <cell r="CV144">
            <v>6.92319399121213</v>
          </cell>
          <cell r="CW144">
            <v>9.801937500303039</v>
          </cell>
          <cell r="CX144">
            <v>9.801937500303039</v>
          </cell>
          <cell r="CY144">
            <v>10.599669260303047</v>
          </cell>
          <cell r="CZ144">
            <v>29.78160102030305</v>
          </cell>
          <cell r="DA144">
            <v>51.978064540303066</v>
          </cell>
          <cell r="DB144">
            <v>69.90986454030306</v>
          </cell>
          <cell r="DC144">
            <v>95.85609654030307</v>
          </cell>
          <cell r="DD144">
            <v>104.68546432557554</v>
          </cell>
          <cell r="DE144">
            <v>131.7407902389263</v>
          </cell>
          <cell r="DF144">
            <v>156.82028516895264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CG145">
            <v>0</v>
          </cell>
          <cell r="CH145">
            <v>0</v>
          </cell>
          <cell r="CI145">
            <v>6.790168196655517</v>
          </cell>
          <cell r="CJ145">
            <v>0</v>
          </cell>
          <cell r="CK145">
            <v>-0.7630000000000001</v>
          </cell>
          <cell r="CL145">
            <v>6.370518196655516</v>
          </cell>
          <cell r="CM145">
            <v>0</v>
          </cell>
          <cell r="CN145">
            <v>0.35098000000000007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12.748666393311034</v>
          </cell>
          <cell r="CU145">
            <v>0</v>
          </cell>
          <cell r="CV145">
            <v>0</v>
          </cell>
          <cell r="CW145">
            <v>6.790168196655517</v>
          </cell>
          <cell r="CX145">
            <v>6.790168196655517</v>
          </cell>
          <cell r="CY145">
            <v>6.027168196655517</v>
          </cell>
          <cell r="CZ145">
            <v>12.397686393311034</v>
          </cell>
          <cell r="DA145">
            <v>12.397686393311034</v>
          </cell>
          <cell r="DB145">
            <v>12.748666393311034</v>
          </cell>
          <cell r="DC145">
            <v>12.748666393311034</v>
          </cell>
          <cell r="DD145">
            <v>12.748666393311034</v>
          </cell>
          <cell r="DE145">
            <v>12.748666393311034</v>
          </cell>
          <cell r="DF145">
            <v>12.748666393311034</v>
          </cell>
        </row>
        <row r="146">
          <cell r="D146">
            <v>0</v>
          </cell>
          <cell r="E146">
            <v>18.759</v>
          </cell>
          <cell r="F146">
            <v>0</v>
          </cell>
          <cell r="G146">
            <v>361.02847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R146">
            <v>0</v>
          </cell>
          <cell r="S146">
            <v>18.759</v>
          </cell>
          <cell r="T146">
            <v>18.759</v>
          </cell>
          <cell r="U146">
            <v>379.78747000000004</v>
          </cell>
          <cell r="V146">
            <v>379.78747000000004</v>
          </cell>
          <cell r="W146">
            <v>379.78747000000004</v>
          </cell>
          <cell r="X146">
            <v>379.78747000000004</v>
          </cell>
          <cell r="Y146">
            <v>379.78747000000004</v>
          </cell>
          <cell r="Z146">
            <v>379.78747000000004</v>
          </cell>
          <cell r="AA146">
            <v>379.78747000000004</v>
          </cell>
          <cell r="AB146">
            <v>379.78747000000004</v>
          </cell>
          <cell r="AC146">
            <v>379.78747000000004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</row>
        <row r="147">
          <cell r="D147">
            <v>120.9630053731897</v>
          </cell>
          <cell r="E147">
            <v>58.460522598520924</v>
          </cell>
          <cell r="F147">
            <v>46.963928811370785</v>
          </cell>
          <cell r="G147">
            <v>421.4208529478004</v>
          </cell>
          <cell r="H147">
            <v>86.12788797385556</v>
          </cell>
          <cell r="I147">
            <v>62.47778732815175</v>
          </cell>
          <cell r="J147">
            <v>62.47778732815175</v>
          </cell>
          <cell r="K147">
            <v>68.3676646729268</v>
          </cell>
          <cell r="L147">
            <v>68.3676646729268</v>
          </cell>
          <cell r="M147">
            <v>68.3676646729268</v>
          </cell>
          <cell r="N147">
            <v>68.3676646729268</v>
          </cell>
          <cell r="O147">
            <v>68.3676646729268</v>
          </cell>
          <cell r="R147">
            <v>120.9630053731897</v>
          </cell>
          <cell r="S147">
            <v>179.42352797171063</v>
          </cell>
          <cell r="T147">
            <v>226.3874567830814</v>
          </cell>
          <cell r="U147">
            <v>647.8083097308818</v>
          </cell>
          <cell r="V147">
            <v>733.9361977047373</v>
          </cell>
          <cell r="W147">
            <v>796.4139850328891</v>
          </cell>
          <cell r="X147">
            <v>858.8917723610408</v>
          </cell>
          <cell r="Y147">
            <v>927.2594370339676</v>
          </cell>
          <cell r="Z147">
            <v>995.6271017068945</v>
          </cell>
          <cell r="AA147">
            <v>1063.9947663798212</v>
          </cell>
          <cell r="AB147">
            <v>1132.362431052748</v>
          </cell>
          <cell r="AC147">
            <v>1200.7300957256748</v>
          </cell>
          <cell r="AE147">
            <v>8.559452345063379</v>
          </cell>
          <cell r="AF147">
            <v>6.654383360715048</v>
          </cell>
          <cell r="AG147">
            <v>8.768942191604394</v>
          </cell>
          <cell r="AH147">
            <v>0</v>
          </cell>
          <cell r="AI147">
            <v>7.711662776159721</v>
          </cell>
          <cell r="AJ147">
            <v>8.895815721457755</v>
          </cell>
          <cell r="AK147">
            <v>14.366046136874768</v>
          </cell>
          <cell r="AL147">
            <v>10.016531901829106</v>
          </cell>
          <cell r="AM147">
            <v>10.016531901829106</v>
          </cell>
          <cell r="AN147">
            <v>10.016531901829106</v>
          </cell>
          <cell r="AO147">
            <v>8.895815721457755</v>
          </cell>
          <cell r="AP147">
            <v>8.895815721457755</v>
          </cell>
          <cell r="AQ147">
            <v>102.7975296802779</v>
          </cell>
          <cell r="AS147">
            <v>8.559452345063379</v>
          </cell>
          <cell r="AT147">
            <v>15.213835705778427</v>
          </cell>
          <cell r="AU147">
            <v>23.98277789738282</v>
          </cell>
          <cell r="AV147">
            <v>23.98277789738282</v>
          </cell>
          <cell r="AW147">
            <v>31.69444067354254</v>
          </cell>
          <cell r="AX147">
            <v>40.590256395000296</v>
          </cell>
          <cell r="AY147">
            <v>54.95630253187507</v>
          </cell>
          <cell r="AZ147">
            <v>64.97283443370418</v>
          </cell>
          <cell r="BA147">
            <v>74.98936633553329</v>
          </cell>
          <cell r="BB147">
            <v>85.0058982373624</v>
          </cell>
          <cell r="BC147">
            <v>93.90171395882015</v>
          </cell>
          <cell r="BD147">
            <v>102.7975296802779</v>
          </cell>
          <cell r="CG147">
            <v>7.415993991212125</v>
          </cell>
          <cell r="CH147">
            <v>-0.49279999999999546</v>
          </cell>
          <cell r="CI147">
            <v>9.668911705746426</v>
          </cell>
          <cell r="CJ147">
            <v>0</v>
          </cell>
          <cell r="CK147">
            <v>0.03473176000000788</v>
          </cell>
          <cell r="CL147">
            <v>25.552449956655522</v>
          </cell>
          <cell r="CM147">
            <v>22.19646352000002</v>
          </cell>
          <cell r="CN147">
            <v>18.282779999999995</v>
          </cell>
          <cell r="CO147">
            <v>25.946232000000002</v>
          </cell>
          <cell r="CP147">
            <v>8.829367785272463</v>
          </cell>
          <cell r="CQ147">
            <v>27.05532591335076</v>
          </cell>
          <cell r="CR147">
            <v>25.079494930026314</v>
          </cell>
          <cell r="CS147">
            <v>169.56895156226363</v>
          </cell>
          <cell r="CU147">
            <v>7.415993991212125</v>
          </cell>
          <cell r="CV147">
            <v>6.92319399121213</v>
          </cell>
          <cell r="CW147">
            <v>16.592105696958555</v>
          </cell>
          <cell r="CX147">
            <v>16.592105696958555</v>
          </cell>
          <cell r="CY147">
            <v>16.62683745695856</v>
          </cell>
          <cell r="CZ147">
            <v>42.179287413614084</v>
          </cell>
          <cell r="DA147">
            <v>64.3757509336141</v>
          </cell>
          <cell r="DB147">
            <v>82.65853093361409</v>
          </cell>
          <cell r="DC147">
            <v>108.6047629336141</v>
          </cell>
          <cell r="DD147">
            <v>117.43413071888656</v>
          </cell>
          <cell r="DE147">
            <v>144.48945663223734</v>
          </cell>
          <cell r="DF147">
            <v>169.56895156226363</v>
          </cell>
        </row>
        <row r="150">
          <cell r="D150">
            <v>2131.0125247142855</v>
          </cell>
          <cell r="E150">
            <v>1975.7773342857142</v>
          </cell>
          <cell r="F150">
            <v>2155.6412777142855</v>
          </cell>
          <cell r="G150">
            <v>2105.0412</v>
          </cell>
          <cell r="H150">
            <v>1899.5596</v>
          </cell>
          <cell r="I150">
            <v>2034.8568</v>
          </cell>
          <cell r="J150">
            <v>2096.8612</v>
          </cell>
          <cell r="K150">
            <v>2287.7824</v>
          </cell>
          <cell r="L150">
            <v>2164.1008</v>
          </cell>
          <cell r="M150">
            <v>1945.6947999999998</v>
          </cell>
          <cell r="N150">
            <v>1947.8216</v>
          </cell>
          <cell r="O150">
            <v>1928.0259999999998</v>
          </cell>
          <cell r="R150">
            <v>2131.0125247142855</v>
          </cell>
          <cell r="S150">
            <v>4106.7898589999995</v>
          </cell>
          <cell r="T150">
            <v>6262.4311367142855</v>
          </cell>
          <cell r="U150">
            <v>8367.472336714285</v>
          </cell>
          <cell r="V150">
            <v>10267.031936714286</v>
          </cell>
          <cell r="W150">
            <v>12301.888736714285</v>
          </cell>
          <cell r="X150">
            <v>14398.749936714285</v>
          </cell>
          <cell r="Y150">
            <v>16686.532336714285</v>
          </cell>
          <cell r="Z150">
            <v>18850.633136714285</v>
          </cell>
          <cell r="AA150">
            <v>20796.327936714286</v>
          </cell>
          <cell r="AB150">
            <v>22744.149536714285</v>
          </cell>
          <cell r="AC150">
            <v>24672.175536714283</v>
          </cell>
          <cell r="AE150">
            <v>1932.8171428571427</v>
          </cell>
          <cell r="AF150">
            <v>2193.9928571428577</v>
          </cell>
          <cell r="AG150">
            <v>2233.0815714285714</v>
          </cell>
          <cell r="AH150">
            <v>2104.9360285714283</v>
          </cell>
          <cell r="AI150">
            <v>1899.5712857142853</v>
          </cell>
          <cell r="AJ150">
            <v>2034.8451142857139</v>
          </cell>
          <cell r="AK150">
            <v>2096.7910857142856</v>
          </cell>
          <cell r="AL150">
            <v>2287.7823999999996</v>
          </cell>
          <cell r="AM150">
            <v>2164.1475428571425</v>
          </cell>
          <cell r="AN150">
            <v>1945.6246857142855</v>
          </cell>
          <cell r="AO150">
            <v>1947.9150857142859</v>
          </cell>
          <cell r="AP150">
            <v>1928.142857142857</v>
          </cell>
          <cell r="AQ150">
            <v>24769.647657142857</v>
          </cell>
          <cell r="AS150">
            <v>1932.8171428571427</v>
          </cell>
          <cell r="AT150">
            <v>4126.81</v>
          </cell>
          <cell r="AU150">
            <v>6359.891571428572</v>
          </cell>
          <cell r="AV150">
            <v>8464.8276</v>
          </cell>
          <cell r="AW150">
            <v>10364.398885714287</v>
          </cell>
          <cell r="AX150">
            <v>12399.244</v>
          </cell>
          <cell r="AY150">
            <v>14496.035085714286</v>
          </cell>
          <cell r="AZ150">
            <v>16783.817485714284</v>
          </cell>
          <cell r="BA150">
            <v>18947.965028571427</v>
          </cell>
          <cell r="BB150">
            <v>20893.589714285714</v>
          </cell>
          <cell r="BC150">
            <v>22841.5048</v>
          </cell>
          <cell r="BD150">
            <v>24769.647657142857</v>
          </cell>
          <cell r="CG150">
            <v>2669.862838</v>
          </cell>
          <cell r="CH150">
            <v>2560.5438455999997</v>
          </cell>
          <cell r="CI150">
            <v>2348.1862193999996</v>
          </cell>
          <cell r="CJ150">
            <v>1790.2145134</v>
          </cell>
          <cell r="CK150">
            <v>1822.5440820000003</v>
          </cell>
          <cell r="CL150">
            <v>2756</v>
          </cell>
          <cell r="CM150">
            <v>2347</v>
          </cell>
          <cell r="CN150">
            <v>2919</v>
          </cell>
          <cell r="CO150">
            <v>2740</v>
          </cell>
          <cell r="CP150">
            <v>2303</v>
          </cell>
          <cell r="CQ150">
            <v>2288</v>
          </cell>
          <cell r="CR150">
            <v>2230</v>
          </cell>
          <cell r="CS150">
            <v>28774.3514984</v>
          </cell>
          <cell r="CU150">
            <v>2669.862838</v>
          </cell>
          <cell r="CV150">
            <v>5230.4066836</v>
          </cell>
          <cell r="CW150">
            <v>7578.592903</v>
          </cell>
          <cell r="CX150">
            <v>9368.807416399999</v>
          </cell>
          <cell r="CY150">
            <v>11191.3514984</v>
          </cell>
          <cell r="CZ150">
            <v>13947.3514984</v>
          </cell>
          <cell r="DA150">
            <v>16294.3514984</v>
          </cell>
          <cell r="DB150">
            <v>19213.3514984</v>
          </cell>
          <cell r="DC150">
            <v>21953.3514984</v>
          </cell>
          <cell r="DD150">
            <v>24256.3514984</v>
          </cell>
          <cell r="DE150">
            <v>26544.3514984</v>
          </cell>
          <cell r="DF150">
            <v>28774.3514984</v>
          </cell>
        </row>
        <row r="151">
          <cell r="D151">
            <v>136.4</v>
          </cell>
          <cell r="E151">
            <v>117.4</v>
          </cell>
          <cell r="F151">
            <v>134.9</v>
          </cell>
          <cell r="G151">
            <v>169.7</v>
          </cell>
          <cell r="H151">
            <v>106.3</v>
          </cell>
          <cell r="I151">
            <v>123.2</v>
          </cell>
          <cell r="J151">
            <v>138.3</v>
          </cell>
          <cell r="K151">
            <v>185.1</v>
          </cell>
          <cell r="L151">
            <v>180</v>
          </cell>
          <cell r="M151">
            <v>260</v>
          </cell>
          <cell r="N151">
            <v>200</v>
          </cell>
          <cell r="O151">
            <v>190</v>
          </cell>
          <cell r="R151">
            <v>136.4</v>
          </cell>
          <cell r="S151">
            <v>253.8</v>
          </cell>
          <cell r="T151">
            <v>388.70000000000005</v>
          </cell>
          <cell r="U151">
            <v>558.4000000000001</v>
          </cell>
          <cell r="V151">
            <v>664.7</v>
          </cell>
          <cell r="W151">
            <v>787.9000000000001</v>
          </cell>
          <cell r="X151">
            <v>926.2</v>
          </cell>
          <cell r="Y151">
            <v>1111.3</v>
          </cell>
          <cell r="Z151">
            <v>1291.3</v>
          </cell>
          <cell r="AA151">
            <v>1551.3</v>
          </cell>
          <cell r="AB151">
            <v>1751.3</v>
          </cell>
          <cell r="AC151">
            <v>1941.3</v>
          </cell>
          <cell r="AE151">
            <v>110.2</v>
          </cell>
          <cell r="AF151">
            <v>113.5</v>
          </cell>
          <cell r="AG151">
            <v>134.9</v>
          </cell>
          <cell r="AH151">
            <v>169.7</v>
          </cell>
          <cell r="AI151">
            <v>106.3</v>
          </cell>
          <cell r="AJ151">
            <v>123.2</v>
          </cell>
          <cell r="AK151">
            <v>138.3</v>
          </cell>
          <cell r="AL151">
            <v>185.1</v>
          </cell>
          <cell r="AM151">
            <v>180</v>
          </cell>
          <cell r="AN151">
            <v>260</v>
          </cell>
          <cell r="AO151">
            <v>200</v>
          </cell>
          <cell r="AP151">
            <v>190</v>
          </cell>
          <cell r="AQ151">
            <v>1911.2</v>
          </cell>
          <cell r="AS151">
            <v>110.2</v>
          </cell>
          <cell r="AT151">
            <v>223.7</v>
          </cell>
          <cell r="AU151">
            <v>358.6</v>
          </cell>
          <cell r="AV151">
            <v>528.3</v>
          </cell>
          <cell r="AW151">
            <v>634.5999999999999</v>
          </cell>
          <cell r="AX151">
            <v>757.8</v>
          </cell>
          <cell r="AY151">
            <v>896.0999999999999</v>
          </cell>
          <cell r="AZ151">
            <v>1081.1999999999998</v>
          </cell>
          <cell r="BA151">
            <v>1261.1999999999998</v>
          </cell>
          <cell r="BB151">
            <v>1521.1999999999998</v>
          </cell>
          <cell r="BC151">
            <v>1721.1999999999998</v>
          </cell>
          <cell r="BD151">
            <v>1911.1999999999998</v>
          </cell>
          <cell r="CG151">
            <v>110.2</v>
          </cell>
          <cell r="CH151">
            <v>113.5</v>
          </cell>
          <cell r="CI151">
            <v>134.9</v>
          </cell>
          <cell r="CJ151">
            <v>169.7</v>
          </cell>
          <cell r="CK151">
            <v>106.3</v>
          </cell>
          <cell r="CL151">
            <v>123.2</v>
          </cell>
          <cell r="CM151">
            <v>138.3</v>
          </cell>
          <cell r="CN151">
            <v>185.1</v>
          </cell>
          <cell r="CO151">
            <v>160.9</v>
          </cell>
          <cell r="CP151">
            <v>163.9</v>
          </cell>
          <cell r="CQ151">
            <v>175.1</v>
          </cell>
          <cell r="CR151">
            <v>112.9</v>
          </cell>
          <cell r="CS151">
            <v>1694</v>
          </cell>
          <cell r="CU151">
            <v>110.2</v>
          </cell>
          <cell r="CV151">
            <v>223.7</v>
          </cell>
          <cell r="CW151">
            <v>358.6</v>
          </cell>
          <cell r="CX151">
            <v>528.3</v>
          </cell>
          <cell r="CY151">
            <v>634.5999999999999</v>
          </cell>
          <cell r="CZ151">
            <v>757.8</v>
          </cell>
          <cell r="DA151">
            <v>896.0999999999999</v>
          </cell>
          <cell r="DB151">
            <v>1081.1999999999998</v>
          </cell>
          <cell r="DC151">
            <v>1242.1</v>
          </cell>
          <cell r="DD151">
            <v>1406</v>
          </cell>
          <cell r="DE151">
            <v>1581.1</v>
          </cell>
          <cell r="DF151">
            <v>1694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</row>
        <row r="153">
          <cell r="D153">
            <v>2267.4125247142856</v>
          </cell>
          <cell r="E153">
            <v>2093.177334285714</v>
          </cell>
          <cell r="F153">
            <v>2290.5412777142856</v>
          </cell>
          <cell r="G153">
            <v>2274.7412</v>
          </cell>
          <cell r="H153">
            <v>2005.8596</v>
          </cell>
          <cell r="I153">
            <v>2158.0568</v>
          </cell>
          <cell r="J153">
            <v>2235.1612</v>
          </cell>
          <cell r="K153">
            <v>2472.8824</v>
          </cell>
          <cell r="L153">
            <v>2344.1008</v>
          </cell>
          <cell r="M153">
            <v>2205.6947999999998</v>
          </cell>
          <cell r="N153">
            <v>2147.8216</v>
          </cell>
          <cell r="O153">
            <v>2118.026</v>
          </cell>
          <cell r="R153">
            <v>2267.4125247142856</v>
          </cell>
          <cell r="S153">
            <v>4360.589859</v>
          </cell>
          <cell r="T153">
            <v>6651.131136714285</v>
          </cell>
          <cell r="U153">
            <v>8925.872336714285</v>
          </cell>
          <cell r="V153">
            <v>10931.731936714285</v>
          </cell>
          <cell r="W153">
            <v>13089.788736714285</v>
          </cell>
          <cell r="X153">
            <v>15324.949936714285</v>
          </cell>
          <cell r="Y153">
            <v>17797.832336714284</v>
          </cell>
          <cell r="Z153">
            <v>20141.933136714284</v>
          </cell>
          <cell r="AA153">
            <v>22347.627936714285</v>
          </cell>
          <cell r="AB153">
            <v>24495.449536714284</v>
          </cell>
          <cell r="AC153">
            <v>26613.475536714286</v>
          </cell>
          <cell r="AE153">
            <v>2043.0171428571427</v>
          </cell>
          <cell r="AF153">
            <v>2307.4928571428577</v>
          </cell>
          <cell r="AG153">
            <v>2367.9815714285714</v>
          </cell>
          <cell r="AH153">
            <v>2274.636028571428</v>
          </cell>
          <cell r="AI153">
            <v>2005.8712857142852</v>
          </cell>
          <cell r="AJ153">
            <v>2158.0451142857137</v>
          </cell>
          <cell r="AK153">
            <v>2235.091085714286</v>
          </cell>
          <cell r="AL153">
            <v>2472.8823999999995</v>
          </cell>
          <cell r="AM153">
            <v>2344.1475428571425</v>
          </cell>
          <cell r="AN153">
            <v>2205.6246857142855</v>
          </cell>
          <cell r="AO153">
            <v>2147.915085714286</v>
          </cell>
          <cell r="AP153">
            <v>2118.142857142857</v>
          </cell>
          <cell r="AQ153">
            <v>26680.847657142855</v>
          </cell>
          <cell r="AS153">
            <v>2043.0171428571427</v>
          </cell>
          <cell r="AT153">
            <v>4350.51</v>
          </cell>
          <cell r="AU153">
            <v>6718.491571428572</v>
          </cell>
          <cell r="AV153">
            <v>8993.1276</v>
          </cell>
          <cell r="AW153">
            <v>10998.998885714285</v>
          </cell>
          <cell r="AX153">
            <v>13157.043999999998</v>
          </cell>
          <cell r="AY153">
            <v>15392.135085714284</v>
          </cell>
          <cell r="AZ153">
            <v>17865.017485714285</v>
          </cell>
          <cell r="BA153">
            <v>20209.165028571428</v>
          </cell>
          <cell r="BB153">
            <v>22414.789714285715</v>
          </cell>
          <cell r="BC153">
            <v>24562.7048</v>
          </cell>
          <cell r="BD153">
            <v>26680.847657142855</v>
          </cell>
          <cell r="CG153">
            <v>2780.062838</v>
          </cell>
          <cell r="CH153">
            <v>2674.0438455999997</v>
          </cell>
          <cell r="CI153">
            <v>2483.0862193999997</v>
          </cell>
          <cell r="CJ153">
            <v>1959.9145134</v>
          </cell>
          <cell r="CK153">
            <v>1928.8440820000003</v>
          </cell>
          <cell r="CL153">
            <v>2879.2</v>
          </cell>
          <cell r="CM153">
            <v>2485.3</v>
          </cell>
          <cell r="CN153">
            <v>3104.1</v>
          </cell>
          <cell r="CO153">
            <v>2900.9</v>
          </cell>
          <cell r="CP153">
            <v>2466.9</v>
          </cell>
          <cell r="CQ153">
            <v>2463.1</v>
          </cell>
          <cell r="CR153">
            <v>2342.9</v>
          </cell>
          <cell r="CS153">
            <v>30468.3514984</v>
          </cell>
          <cell r="CU153">
            <v>2780.062838</v>
          </cell>
          <cell r="CV153">
            <v>5454.106683599999</v>
          </cell>
          <cell r="CW153">
            <v>7937.192902999999</v>
          </cell>
          <cell r="CX153">
            <v>9897.107416399998</v>
          </cell>
          <cell r="CY153">
            <v>11825.951498399998</v>
          </cell>
          <cell r="CZ153">
            <v>14705.151498399999</v>
          </cell>
          <cell r="DA153">
            <v>17190.451498399998</v>
          </cell>
          <cell r="DB153">
            <v>20294.551498399996</v>
          </cell>
          <cell r="DC153">
            <v>23195.451498399998</v>
          </cell>
          <cell r="DD153">
            <v>25662.3514984</v>
          </cell>
          <cell r="DE153">
            <v>28125.451498399998</v>
          </cell>
          <cell r="DF153">
            <v>30468.3514984</v>
          </cell>
        </row>
        <row r="155">
          <cell r="D155">
            <v>275.86206896551727</v>
          </cell>
          <cell r="E155">
            <v>275.86206896551727</v>
          </cell>
          <cell r="F155">
            <v>275.86206896551727</v>
          </cell>
          <cell r="G155">
            <v>275.86206896551727</v>
          </cell>
          <cell r="H155">
            <v>275.86206896551727</v>
          </cell>
          <cell r="I155">
            <v>275.86206896551727</v>
          </cell>
          <cell r="J155">
            <v>275.86206896551727</v>
          </cell>
          <cell r="K155">
            <v>275.86206896551727</v>
          </cell>
          <cell r="L155">
            <v>275.86206896551727</v>
          </cell>
          <cell r="M155">
            <v>275.86206896551727</v>
          </cell>
          <cell r="N155">
            <v>275.86206896551727</v>
          </cell>
          <cell r="O155">
            <v>275.86206896551727</v>
          </cell>
          <cell r="R155">
            <v>275.86206896551727</v>
          </cell>
          <cell r="S155">
            <v>551.7241379310345</v>
          </cell>
          <cell r="T155">
            <v>827.5862068965519</v>
          </cell>
          <cell r="U155">
            <v>1103.448275862069</v>
          </cell>
          <cell r="V155">
            <v>1379.3103448275863</v>
          </cell>
          <cell r="W155">
            <v>1655.1724137931035</v>
          </cell>
          <cell r="X155">
            <v>1931.0344827586207</v>
          </cell>
          <cell r="Y155">
            <v>2206.896551724138</v>
          </cell>
          <cell r="Z155">
            <v>2482.7586206896553</v>
          </cell>
          <cell r="AA155">
            <v>2758.6206896551726</v>
          </cell>
          <cell r="AB155">
            <v>3034.4827586206898</v>
          </cell>
          <cell r="AC155">
            <v>3310.344827586207</v>
          </cell>
          <cell r="AE155">
            <v>275.86206896551727</v>
          </cell>
          <cell r="AF155">
            <v>275.86206896551727</v>
          </cell>
          <cell r="AG155">
            <v>275.86206896551727</v>
          </cell>
          <cell r="AH155">
            <v>275.86206896551727</v>
          </cell>
          <cell r="AI155">
            <v>275.86206896551727</v>
          </cell>
          <cell r="AJ155">
            <v>275.86206896551727</v>
          </cell>
          <cell r="AK155">
            <v>275.86206896551727</v>
          </cell>
          <cell r="AL155">
            <v>275.86206896551727</v>
          </cell>
          <cell r="AM155">
            <v>275.86206896551727</v>
          </cell>
          <cell r="AN155">
            <v>275.86206896551727</v>
          </cell>
          <cell r="AO155">
            <v>275.86206896551727</v>
          </cell>
          <cell r="AP155">
            <v>275.86206896551727</v>
          </cell>
          <cell r="AQ155">
            <v>3310.344827586207</v>
          </cell>
          <cell r="AS155">
            <v>275.86206896551727</v>
          </cell>
          <cell r="AT155">
            <v>551.7241379310345</v>
          </cell>
          <cell r="AU155">
            <v>827.5862068965519</v>
          </cell>
          <cell r="AV155">
            <v>1103.448275862069</v>
          </cell>
          <cell r="AW155">
            <v>1379.3103448275863</v>
          </cell>
          <cell r="AX155">
            <v>1655.1724137931035</v>
          </cell>
          <cell r="AY155">
            <v>1931.0344827586207</v>
          </cell>
          <cell r="AZ155">
            <v>2206.896551724138</v>
          </cell>
          <cell r="BA155">
            <v>2482.7586206896553</v>
          </cell>
          <cell r="BB155">
            <v>2758.6206896551726</v>
          </cell>
          <cell r="BC155">
            <v>3034.4827586206898</v>
          </cell>
          <cell r="BD155">
            <v>3310.344827586207</v>
          </cell>
          <cell r="CG155">
            <v>255</v>
          </cell>
          <cell r="CH155">
            <v>255</v>
          </cell>
          <cell r="CI155">
            <v>255</v>
          </cell>
          <cell r="CJ155">
            <v>255</v>
          </cell>
          <cell r="CK155">
            <v>255</v>
          </cell>
          <cell r="CL155">
            <v>255</v>
          </cell>
          <cell r="CM155">
            <v>255</v>
          </cell>
          <cell r="CN155">
            <v>255</v>
          </cell>
          <cell r="CO155">
            <v>255</v>
          </cell>
          <cell r="CP155">
            <v>255</v>
          </cell>
          <cell r="CQ155">
            <v>260.14172</v>
          </cell>
          <cell r="CR155">
            <v>404</v>
          </cell>
          <cell r="CS155">
            <v>3214.14172</v>
          </cell>
          <cell r="CU155">
            <v>255</v>
          </cell>
          <cell r="CV155">
            <v>510</v>
          </cell>
          <cell r="CW155">
            <v>765</v>
          </cell>
          <cell r="CX155">
            <v>1020</v>
          </cell>
          <cell r="CY155">
            <v>1275</v>
          </cell>
          <cell r="CZ155">
            <v>1530</v>
          </cell>
          <cell r="DA155">
            <v>1785</v>
          </cell>
          <cell r="DB155">
            <v>2040</v>
          </cell>
          <cell r="DC155">
            <v>2295</v>
          </cell>
          <cell r="DD155">
            <v>2550</v>
          </cell>
          <cell r="DE155">
            <v>2810.14172</v>
          </cell>
          <cell r="DF155">
            <v>3214.14172</v>
          </cell>
        </row>
        <row r="156">
          <cell r="D156">
            <v>24.625689519306544</v>
          </cell>
          <cell r="E156">
            <v>24.625689519306544</v>
          </cell>
          <cell r="F156">
            <v>24.625689519306544</v>
          </cell>
          <cell r="G156">
            <v>24.625689519306544</v>
          </cell>
          <cell r="H156">
            <v>24.625689519306544</v>
          </cell>
          <cell r="I156">
            <v>24.625689519306544</v>
          </cell>
          <cell r="J156">
            <v>24.625689519306544</v>
          </cell>
          <cell r="K156">
            <v>24.625689519306544</v>
          </cell>
          <cell r="L156">
            <v>24.625689519306544</v>
          </cell>
          <cell r="M156">
            <v>24.625689519306544</v>
          </cell>
          <cell r="N156">
            <v>24.625689519306544</v>
          </cell>
          <cell r="O156">
            <v>24.625689519306544</v>
          </cell>
          <cell r="R156">
            <v>24.625689519306544</v>
          </cell>
          <cell r="S156">
            <v>49.25137903861309</v>
          </cell>
          <cell r="T156">
            <v>73.87706855791963</v>
          </cell>
          <cell r="U156">
            <v>98.50275807722618</v>
          </cell>
          <cell r="V156">
            <v>123.12844759653272</v>
          </cell>
          <cell r="W156">
            <v>147.75413711583926</v>
          </cell>
          <cell r="X156">
            <v>172.3798266351458</v>
          </cell>
          <cell r="Y156">
            <v>197.00551615445235</v>
          </cell>
          <cell r="Z156">
            <v>221.6312056737589</v>
          </cell>
          <cell r="AA156">
            <v>246.25689519306545</v>
          </cell>
          <cell r="AB156">
            <v>270.88258471237197</v>
          </cell>
          <cell r="AC156">
            <v>295.5082742316785</v>
          </cell>
          <cell r="AE156">
            <v>24.625689519306544</v>
          </cell>
          <cell r="AF156">
            <v>24.625689519306544</v>
          </cell>
          <cell r="AG156">
            <v>24.625689519306544</v>
          </cell>
          <cell r="AH156">
            <v>24.625689519306544</v>
          </cell>
          <cell r="AI156">
            <v>24.625689519306544</v>
          </cell>
          <cell r="AJ156">
            <v>24.625689519306544</v>
          </cell>
          <cell r="AK156">
            <v>24.625689519306544</v>
          </cell>
          <cell r="AL156">
            <v>24.625689519306544</v>
          </cell>
          <cell r="AM156">
            <v>24.625689519306544</v>
          </cell>
          <cell r="AN156">
            <v>24.625689519306544</v>
          </cell>
          <cell r="AO156">
            <v>24.625689519306544</v>
          </cell>
          <cell r="AP156">
            <v>24.625689519306544</v>
          </cell>
          <cell r="AQ156">
            <v>295.5082742316785</v>
          </cell>
          <cell r="AS156">
            <v>24.625689519306544</v>
          </cell>
          <cell r="AT156">
            <v>49.25137903861309</v>
          </cell>
          <cell r="AU156">
            <v>73.87706855791963</v>
          </cell>
          <cell r="AV156">
            <v>98.50275807722618</v>
          </cell>
          <cell r="AW156">
            <v>123.12844759653272</v>
          </cell>
          <cell r="AX156">
            <v>147.75413711583926</v>
          </cell>
          <cell r="AY156">
            <v>172.3798266351458</v>
          </cell>
          <cell r="AZ156">
            <v>197.00551615445235</v>
          </cell>
          <cell r="BA156">
            <v>221.6312056737589</v>
          </cell>
          <cell r="BB156">
            <v>246.25689519306545</v>
          </cell>
          <cell r="BC156">
            <v>270.88258471237197</v>
          </cell>
          <cell r="BD156">
            <v>295.5082742316785</v>
          </cell>
          <cell r="CG156">
            <v>23</v>
          </cell>
          <cell r="CH156">
            <v>23</v>
          </cell>
          <cell r="CI156">
            <v>23</v>
          </cell>
          <cell r="CJ156">
            <v>23</v>
          </cell>
          <cell r="CK156">
            <v>23</v>
          </cell>
          <cell r="CL156">
            <v>22</v>
          </cell>
          <cell r="CM156">
            <v>22</v>
          </cell>
          <cell r="CN156">
            <v>22</v>
          </cell>
          <cell r="CO156">
            <v>22</v>
          </cell>
          <cell r="CP156">
            <v>22</v>
          </cell>
          <cell r="CQ156">
            <v>19</v>
          </cell>
          <cell r="CR156">
            <v>22</v>
          </cell>
          <cell r="CS156">
            <v>266</v>
          </cell>
          <cell r="CU156">
            <v>23</v>
          </cell>
          <cell r="CV156">
            <v>46</v>
          </cell>
          <cell r="CW156">
            <v>69</v>
          </cell>
          <cell r="CX156">
            <v>92</v>
          </cell>
          <cell r="CY156">
            <v>115</v>
          </cell>
          <cell r="CZ156">
            <v>137</v>
          </cell>
          <cell r="DA156">
            <v>159</v>
          </cell>
          <cell r="DB156">
            <v>181</v>
          </cell>
          <cell r="DC156">
            <v>203</v>
          </cell>
          <cell r="DD156">
            <v>225</v>
          </cell>
          <cell r="DE156">
            <v>244</v>
          </cell>
          <cell r="DF156">
            <v>266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</row>
        <row r="158">
          <cell r="D158">
            <v>300.4877584848238</v>
          </cell>
          <cell r="E158">
            <v>300.4877584848238</v>
          </cell>
          <cell r="F158">
            <v>300.4877584848238</v>
          </cell>
          <cell r="G158">
            <v>300.4877584848238</v>
          </cell>
          <cell r="H158">
            <v>300.4877584848238</v>
          </cell>
          <cell r="I158">
            <v>300.4877584848238</v>
          </cell>
          <cell r="J158">
            <v>300.4877584848238</v>
          </cell>
          <cell r="K158">
            <v>300.4877584848238</v>
          </cell>
          <cell r="L158">
            <v>300.4877584848238</v>
          </cell>
          <cell r="M158">
            <v>300.4877584848238</v>
          </cell>
          <cell r="N158">
            <v>300.4877584848238</v>
          </cell>
          <cell r="O158">
            <v>300.4877584848238</v>
          </cell>
          <cell r="R158">
            <v>300.4877584848238</v>
          </cell>
          <cell r="S158">
            <v>600.9755169696476</v>
          </cell>
          <cell r="T158">
            <v>901.4632754544714</v>
          </cell>
          <cell r="U158">
            <v>1201.9510339392953</v>
          </cell>
          <cell r="V158">
            <v>1502.4387924241191</v>
          </cell>
          <cell r="W158">
            <v>1802.926550908943</v>
          </cell>
          <cell r="X158">
            <v>2103.414309393767</v>
          </cell>
          <cell r="Y158">
            <v>2403.9020678785905</v>
          </cell>
          <cell r="Z158">
            <v>2704.389826363414</v>
          </cell>
          <cell r="AA158">
            <v>3004.877584848238</v>
          </cell>
          <cell r="AB158">
            <v>3305.3653433330614</v>
          </cell>
          <cell r="AC158">
            <v>3605.853101817885</v>
          </cell>
          <cell r="AE158">
            <v>300.4877584848238</v>
          </cell>
          <cell r="AF158">
            <v>300.4877584848238</v>
          </cell>
          <cell r="AG158">
            <v>300.4877584848238</v>
          </cell>
          <cell r="AH158">
            <v>300.4877584848238</v>
          </cell>
          <cell r="AI158">
            <v>300.4877584848238</v>
          </cell>
          <cell r="AJ158">
            <v>300.4877584848238</v>
          </cell>
          <cell r="AK158">
            <v>300.4877584848238</v>
          </cell>
          <cell r="AL158">
            <v>300.4877584848238</v>
          </cell>
          <cell r="AM158">
            <v>300.4877584848238</v>
          </cell>
          <cell r="AN158">
            <v>300.4877584848238</v>
          </cell>
          <cell r="AO158">
            <v>300.4877584848238</v>
          </cell>
          <cell r="AP158">
            <v>300.4877584848238</v>
          </cell>
          <cell r="AQ158">
            <v>3605.853101817885</v>
          </cell>
          <cell r="AS158">
            <v>300.4877584848238</v>
          </cell>
          <cell r="AT158">
            <v>600.9755169696476</v>
          </cell>
          <cell r="AU158">
            <v>901.4632754544714</v>
          </cell>
          <cell r="AV158">
            <v>1201.9510339392953</v>
          </cell>
          <cell r="AW158">
            <v>1502.4387924241191</v>
          </cell>
          <cell r="AX158">
            <v>1802.926550908943</v>
          </cell>
          <cell r="AY158">
            <v>2103.414309393767</v>
          </cell>
          <cell r="AZ158">
            <v>2403.9020678785905</v>
          </cell>
          <cell r="BA158">
            <v>2704.389826363414</v>
          </cell>
          <cell r="BB158">
            <v>3004.877584848238</v>
          </cell>
          <cell r="BC158">
            <v>3305.3653433330614</v>
          </cell>
          <cell r="BD158">
            <v>3605.853101817885</v>
          </cell>
          <cell r="CG158">
            <v>278</v>
          </cell>
          <cell r="CH158">
            <v>278</v>
          </cell>
          <cell r="CI158">
            <v>278</v>
          </cell>
          <cell r="CJ158">
            <v>278</v>
          </cell>
          <cell r="CK158">
            <v>278</v>
          </cell>
          <cell r="CL158">
            <v>277</v>
          </cell>
          <cell r="CM158">
            <v>277</v>
          </cell>
          <cell r="CN158">
            <v>277</v>
          </cell>
          <cell r="CO158">
            <v>277</v>
          </cell>
          <cell r="CP158">
            <v>277</v>
          </cell>
          <cell r="CQ158">
            <v>279.14172</v>
          </cell>
          <cell r="CR158">
            <v>426</v>
          </cell>
          <cell r="CS158">
            <v>3480.14172</v>
          </cell>
          <cell r="CU158">
            <v>278</v>
          </cell>
          <cell r="CV158">
            <v>556</v>
          </cell>
          <cell r="CW158">
            <v>834</v>
          </cell>
          <cell r="CX158">
            <v>1112</v>
          </cell>
          <cell r="CY158">
            <v>1390</v>
          </cell>
          <cell r="CZ158">
            <v>1667</v>
          </cell>
          <cell r="DA158">
            <v>1944</v>
          </cell>
          <cell r="DB158">
            <v>2221</v>
          </cell>
          <cell r="DC158">
            <v>2498</v>
          </cell>
          <cell r="DD158">
            <v>2775</v>
          </cell>
          <cell r="DE158">
            <v>3054.14172</v>
          </cell>
          <cell r="DF158">
            <v>3480.14172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</row>
        <row r="165">
          <cell r="D165">
            <v>275.86206896551727</v>
          </cell>
          <cell r="E165">
            <v>275.86206896551727</v>
          </cell>
          <cell r="F165">
            <v>275.86206896551727</v>
          </cell>
          <cell r="G165">
            <v>275.86206896551727</v>
          </cell>
          <cell r="H165">
            <v>275.86206896551727</v>
          </cell>
          <cell r="I165">
            <v>275.86206896551727</v>
          </cell>
          <cell r="J165">
            <v>275.86206896551727</v>
          </cell>
          <cell r="K165">
            <v>275.86206896551727</v>
          </cell>
          <cell r="L165">
            <v>275.86206896551727</v>
          </cell>
          <cell r="M165">
            <v>275.86206896551727</v>
          </cell>
          <cell r="N165">
            <v>275.86206896551727</v>
          </cell>
          <cell r="O165">
            <v>275.86206896551727</v>
          </cell>
          <cell r="R165">
            <v>275.86206896551727</v>
          </cell>
          <cell r="S165">
            <v>551.7241379310345</v>
          </cell>
          <cell r="T165">
            <v>827.5862068965519</v>
          </cell>
          <cell r="U165">
            <v>1103.448275862069</v>
          </cell>
          <cell r="V165">
            <v>1379.3103448275863</v>
          </cell>
          <cell r="W165">
            <v>1655.1724137931035</v>
          </cell>
          <cell r="X165">
            <v>1931.0344827586207</v>
          </cell>
          <cell r="Y165">
            <v>2206.896551724138</v>
          </cell>
          <cell r="Z165">
            <v>2482.7586206896553</v>
          </cell>
          <cell r="AA165">
            <v>2758.6206896551726</v>
          </cell>
          <cell r="AB165">
            <v>3034.4827586206898</v>
          </cell>
          <cell r="AC165">
            <v>3310.344827586207</v>
          </cell>
          <cell r="AE165">
            <v>275.86206896551727</v>
          </cell>
          <cell r="AF165">
            <v>275.86206896551727</v>
          </cell>
          <cell r="AG165">
            <v>275.86206896551727</v>
          </cell>
          <cell r="AH165">
            <v>275.86206896551727</v>
          </cell>
          <cell r="AI165">
            <v>275.86206896551727</v>
          </cell>
          <cell r="AJ165">
            <v>275.86206896551727</v>
          </cell>
          <cell r="AK165">
            <v>275.86206896551727</v>
          </cell>
          <cell r="AL165">
            <v>275.86206896551727</v>
          </cell>
          <cell r="AM165">
            <v>275.86206896551727</v>
          </cell>
          <cell r="AN165">
            <v>275.86206896551727</v>
          </cell>
          <cell r="AO165">
            <v>275.86206896551727</v>
          </cell>
          <cell r="AP165">
            <v>275.86206896551727</v>
          </cell>
          <cell r="AQ165">
            <v>3310.344827586207</v>
          </cell>
          <cell r="AS165">
            <v>275.86206896551727</v>
          </cell>
          <cell r="AT165">
            <v>551.7241379310345</v>
          </cell>
          <cell r="AU165">
            <v>827.5862068965519</v>
          </cell>
          <cell r="AV165">
            <v>1103.448275862069</v>
          </cell>
          <cell r="AW165">
            <v>1379.3103448275863</v>
          </cell>
          <cell r="AX165">
            <v>1655.1724137931035</v>
          </cell>
          <cell r="AY165">
            <v>1931.0344827586207</v>
          </cell>
          <cell r="AZ165">
            <v>2206.896551724138</v>
          </cell>
          <cell r="BA165">
            <v>2482.7586206896553</v>
          </cell>
          <cell r="BB165">
            <v>2758.6206896551726</v>
          </cell>
          <cell r="BC165">
            <v>3034.4827586206898</v>
          </cell>
          <cell r="BD165">
            <v>3310.344827586207</v>
          </cell>
          <cell r="CG165">
            <v>255</v>
          </cell>
          <cell r="CH165">
            <v>255</v>
          </cell>
          <cell r="CI165">
            <v>255</v>
          </cell>
          <cell r="CJ165">
            <v>255</v>
          </cell>
          <cell r="CK165">
            <v>255</v>
          </cell>
          <cell r="CL165">
            <v>255</v>
          </cell>
          <cell r="CM165">
            <v>255</v>
          </cell>
          <cell r="CN165">
            <v>255</v>
          </cell>
          <cell r="CO165">
            <v>255</v>
          </cell>
          <cell r="CP165">
            <v>255</v>
          </cell>
          <cell r="CQ165">
            <v>260.14172</v>
          </cell>
          <cell r="CR165">
            <v>404</v>
          </cell>
          <cell r="CS165">
            <v>3214.14172</v>
          </cell>
          <cell r="CU165">
            <v>255</v>
          </cell>
          <cell r="CV165">
            <v>510</v>
          </cell>
          <cell r="CW165">
            <v>765</v>
          </cell>
          <cell r="CX165">
            <v>1020</v>
          </cell>
          <cell r="CY165">
            <v>1275</v>
          </cell>
          <cell r="CZ165">
            <v>1530</v>
          </cell>
          <cell r="DA165">
            <v>1785</v>
          </cell>
          <cell r="DB165">
            <v>2040</v>
          </cell>
          <cell r="DC165">
            <v>2295</v>
          </cell>
          <cell r="DD165">
            <v>2550</v>
          </cell>
          <cell r="DE165">
            <v>2810.14172</v>
          </cell>
          <cell r="DF165">
            <v>3214.14172</v>
          </cell>
        </row>
        <row r="166">
          <cell r="D166">
            <v>24.625689519306544</v>
          </cell>
          <cell r="E166">
            <v>24.625689519306544</v>
          </cell>
          <cell r="F166">
            <v>24.625689519306544</v>
          </cell>
          <cell r="G166">
            <v>24.625689519306544</v>
          </cell>
          <cell r="H166">
            <v>24.625689519306544</v>
          </cell>
          <cell r="I166">
            <v>24.625689519306544</v>
          </cell>
          <cell r="J166">
            <v>24.625689519306544</v>
          </cell>
          <cell r="K166">
            <v>24.625689519306544</v>
          </cell>
          <cell r="L166">
            <v>24.625689519306544</v>
          </cell>
          <cell r="M166">
            <v>24.625689519306544</v>
          </cell>
          <cell r="N166">
            <v>24.625689519306544</v>
          </cell>
          <cell r="O166">
            <v>24.625689519306544</v>
          </cell>
          <cell r="R166">
            <v>24.625689519306544</v>
          </cell>
          <cell r="S166">
            <v>49.25137903861309</v>
          </cell>
          <cell r="T166">
            <v>73.87706855791963</v>
          </cell>
          <cell r="U166">
            <v>98.50275807722618</v>
          </cell>
          <cell r="V166">
            <v>123.12844759653272</v>
          </cell>
          <cell r="W166">
            <v>147.75413711583926</v>
          </cell>
          <cell r="X166">
            <v>172.3798266351458</v>
          </cell>
          <cell r="Y166">
            <v>197.00551615445235</v>
          </cell>
          <cell r="Z166">
            <v>221.6312056737589</v>
          </cell>
          <cell r="AA166">
            <v>246.25689519306545</v>
          </cell>
          <cell r="AB166">
            <v>270.88258471237197</v>
          </cell>
          <cell r="AC166">
            <v>295.5082742316785</v>
          </cell>
          <cell r="AE166">
            <v>24.625689519306544</v>
          </cell>
          <cell r="AF166">
            <v>24.625689519306544</v>
          </cell>
          <cell r="AG166">
            <v>24.625689519306544</v>
          </cell>
          <cell r="AH166">
            <v>24.625689519306544</v>
          </cell>
          <cell r="AI166">
            <v>24.625689519306544</v>
          </cell>
          <cell r="AJ166">
            <v>24.625689519306544</v>
          </cell>
          <cell r="AK166">
            <v>24.625689519306544</v>
          </cell>
          <cell r="AL166">
            <v>24.625689519306544</v>
          </cell>
          <cell r="AM166">
            <v>24.625689519306544</v>
          </cell>
          <cell r="AN166">
            <v>24.625689519306544</v>
          </cell>
          <cell r="AO166">
            <v>24.625689519306544</v>
          </cell>
          <cell r="AP166">
            <v>24.625689519306544</v>
          </cell>
          <cell r="AQ166">
            <v>295.5082742316785</v>
          </cell>
          <cell r="AS166">
            <v>24.625689519306544</v>
          </cell>
          <cell r="AT166">
            <v>49.25137903861309</v>
          </cell>
          <cell r="AU166">
            <v>73.87706855791963</v>
          </cell>
          <cell r="AV166">
            <v>98.50275807722618</v>
          </cell>
          <cell r="AW166">
            <v>123.12844759653272</v>
          </cell>
          <cell r="AX166">
            <v>147.75413711583926</v>
          </cell>
          <cell r="AY166">
            <v>172.3798266351458</v>
          </cell>
          <cell r="AZ166">
            <v>197.00551615445235</v>
          </cell>
          <cell r="BA166">
            <v>221.6312056737589</v>
          </cell>
          <cell r="BB166">
            <v>246.25689519306545</v>
          </cell>
          <cell r="BC166">
            <v>270.88258471237197</v>
          </cell>
          <cell r="BD166">
            <v>295.5082742316785</v>
          </cell>
          <cell r="CG166">
            <v>23</v>
          </cell>
          <cell r="CH166">
            <v>23</v>
          </cell>
          <cell r="CI166">
            <v>23</v>
          </cell>
          <cell r="CJ166">
            <v>23</v>
          </cell>
          <cell r="CK166">
            <v>23</v>
          </cell>
          <cell r="CL166">
            <v>22</v>
          </cell>
          <cell r="CM166">
            <v>22</v>
          </cell>
          <cell r="CN166">
            <v>22</v>
          </cell>
          <cell r="CO166">
            <v>22</v>
          </cell>
          <cell r="CP166">
            <v>22</v>
          </cell>
          <cell r="CQ166">
            <v>19</v>
          </cell>
          <cell r="CR166">
            <v>22</v>
          </cell>
          <cell r="CS166">
            <v>266</v>
          </cell>
          <cell r="CU166">
            <v>23</v>
          </cell>
          <cell r="CV166">
            <v>46</v>
          </cell>
          <cell r="CW166">
            <v>69</v>
          </cell>
          <cell r="CX166">
            <v>92</v>
          </cell>
          <cell r="CY166">
            <v>115</v>
          </cell>
          <cell r="CZ166">
            <v>137</v>
          </cell>
          <cell r="DA166">
            <v>159</v>
          </cell>
          <cell r="DB166">
            <v>181</v>
          </cell>
          <cell r="DC166">
            <v>203</v>
          </cell>
          <cell r="DD166">
            <v>225</v>
          </cell>
          <cell r="DE166">
            <v>244</v>
          </cell>
          <cell r="DF166">
            <v>266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</row>
        <row r="168">
          <cell r="D168">
            <v>300.4877584848238</v>
          </cell>
          <cell r="E168">
            <v>300.4877584848238</v>
          </cell>
          <cell r="F168">
            <v>300.4877584848238</v>
          </cell>
          <cell r="G168">
            <v>300.4877584848238</v>
          </cell>
          <cell r="H168">
            <v>300.4877584848238</v>
          </cell>
          <cell r="I168">
            <v>300.4877584848238</v>
          </cell>
          <cell r="J168">
            <v>300.4877584848238</v>
          </cell>
          <cell r="K168">
            <v>300.4877584848238</v>
          </cell>
          <cell r="L168">
            <v>300.4877584848238</v>
          </cell>
          <cell r="M168">
            <v>300.4877584848238</v>
          </cell>
          <cell r="N168">
            <v>300.4877584848238</v>
          </cell>
          <cell r="O168">
            <v>300.4877584848238</v>
          </cell>
          <cell r="R168">
            <v>300.4877584848238</v>
          </cell>
          <cell r="S168">
            <v>600.9755169696476</v>
          </cell>
          <cell r="T168">
            <v>901.4632754544714</v>
          </cell>
          <cell r="U168">
            <v>1201.9510339392953</v>
          </cell>
          <cell r="V168">
            <v>1502.4387924241191</v>
          </cell>
          <cell r="W168">
            <v>1802.926550908943</v>
          </cell>
          <cell r="X168">
            <v>2103.414309393767</v>
          </cell>
          <cell r="Y168">
            <v>2403.9020678785905</v>
          </cell>
          <cell r="Z168">
            <v>2704.389826363414</v>
          </cell>
          <cell r="AA168">
            <v>3004.877584848238</v>
          </cell>
          <cell r="AB168">
            <v>3305.3653433330614</v>
          </cell>
          <cell r="AC168">
            <v>3605.853101817885</v>
          </cell>
          <cell r="AE168">
            <v>300.4877584848238</v>
          </cell>
          <cell r="AF168">
            <v>300.4877584848238</v>
          </cell>
          <cell r="AG168">
            <v>300.4877584848238</v>
          </cell>
          <cell r="AH168">
            <v>300.4877584848238</v>
          </cell>
          <cell r="AI168">
            <v>300.4877584848238</v>
          </cell>
          <cell r="AJ168">
            <v>300.4877584848238</v>
          </cell>
          <cell r="AK168">
            <v>300.4877584848238</v>
          </cell>
          <cell r="AL168">
            <v>300.4877584848238</v>
          </cell>
          <cell r="AM168">
            <v>300.4877584848238</v>
          </cell>
          <cell r="AN168">
            <v>300.4877584848238</v>
          </cell>
          <cell r="AO168">
            <v>300.4877584848238</v>
          </cell>
          <cell r="AP168">
            <v>300.4877584848238</v>
          </cell>
          <cell r="AQ168">
            <v>3605.853101817885</v>
          </cell>
          <cell r="AS168">
            <v>300.4877584848238</v>
          </cell>
          <cell r="AT168">
            <v>600.9755169696476</v>
          </cell>
          <cell r="AU168">
            <v>901.4632754544714</v>
          </cell>
          <cell r="AV168">
            <v>1201.9510339392953</v>
          </cell>
          <cell r="AW168">
            <v>1502.4387924241191</v>
          </cell>
          <cell r="AX168">
            <v>1802.926550908943</v>
          </cell>
          <cell r="AY168">
            <v>2103.414309393767</v>
          </cell>
          <cell r="AZ168">
            <v>2403.9020678785905</v>
          </cell>
          <cell r="BA168">
            <v>2704.389826363414</v>
          </cell>
          <cell r="BB168">
            <v>3004.877584848238</v>
          </cell>
          <cell r="BC168">
            <v>3305.3653433330614</v>
          </cell>
          <cell r="BD168">
            <v>3605.853101817885</v>
          </cell>
          <cell r="CG168">
            <v>278</v>
          </cell>
          <cell r="CH168">
            <v>278</v>
          </cell>
          <cell r="CI168">
            <v>278</v>
          </cell>
          <cell r="CJ168">
            <v>278</v>
          </cell>
          <cell r="CK168">
            <v>278</v>
          </cell>
          <cell r="CL168">
            <v>277</v>
          </cell>
          <cell r="CM168">
            <v>277</v>
          </cell>
          <cell r="CN168">
            <v>277</v>
          </cell>
          <cell r="CO168">
            <v>277</v>
          </cell>
          <cell r="CP168">
            <v>277</v>
          </cell>
          <cell r="CQ168">
            <v>279.14172</v>
          </cell>
          <cell r="CR168">
            <v>426</v>
          </cell>
          <cell r="CS168">
            <v>3480.14172</v>
          </cell>
          <cell r="CU168">
            <v>278</v>
          </cell>
          <cell r="CV168">
            <v>556</v>
          </cell>
          <cell r="CW168">
            <v>834</v>
          </cell>
          <cell r="CX168">
            <v>1112</v>
          </cell>
          <cell r="CY168">
            <v>1390</v>
          </cell>
          <cell r="CZ168">
            <v>1667</v>
          </cell>
          <cell r="DA168">
            <v>1944</v>
          </cell>
          <cell r="DB168">
            <v>2221</v>
          </cell>
          <cell r="DC168">
            <v>2498</v>
          </cell>
          <cell r="DD168">
            <v>2775</v>
          </cell>
          <cell r="DE168">
            <v>3054.14172</v>
          </cell>
          <cell r="DF168">
            <v>3480.14172</v>
          </cell>
        </row>
        <row r="170">
          <cell r="D170">
            <v>887.5233907859686</v>
          </cell>
          <cell r="E170">
            <v>795.3753903056729</v>
          </cell>
          <cell r="F170">
            <v>961.6177419159894</v>
          </cell>
          <cell r="G170">
            <v>1261.7679644980803</v>
          </cell>
          <cell r="H170">
            <v>825.8845985874384</v>
          </cell>
          <cell r="I170">
            <v>819.8778269453732</v>
          </cell>
          <cell r="J170">
            <v>834.0754164320999</v>
          </cell>
          <cell r="K170">
            <v>971.3203409014988</v>
          </cell>
          <cell r="L170">
            <v>1011.0951327493162</v>
          </cell>
          <cell r="M170">
            <v>880.4480548818545</v>
          </cell>
          <cell r="N170">
            <v>1069.3938337181364</v>
          </cell>
          <cell r="O170">
            <v>1056.1201394886518</v>
          </cell>
          <cell r="R170">
            <v>887.5233907859686</v>
          </cell>
          <cell r="S170">
            <v>1682.8987810916415</v>
          </cell>
          <cell r="T170">
            <v>2644.516523007631</v>
          </cell>
          <cell r="U170">
            <v>3906.2844875057112</v>
          </cell>
          <cell r="V170">
            <v>4732.169086093149</v>
          </cell>
          <cell r="W170">
            <v>5552.046913038523</v>
          </cell>
          <cell r="X170">
            <v>6386.122329470622</v>
          </cell>
          <cell r="Y170">
            <v>7357.442670372121</v>
          </cell>
          <cell r="Z170">
            <v>8368.537803121437</v>
          </cell>
          <cell r="AA170">
            <v>9248.98585800329</v>
          </cell>
          <cell r="AB170">
            <v>10318.379691721428</v>
          </cell>
          <cell r="AC170">
            <v>11374.49983121008</v>
          </cell>
          <cell r="AE170">
            <v>792.8684412400909</v>
          </cell>
          <cell r="AF170">
            <v>783.502948206095</v>
          </cell>
          <cell r="AG170">
            <v>680.4891683075377</v>
          </cell>
          <cell r="AH170">
            <v>799.3443625878117</v>
          </cell>
          <cell r="AI170">
            <v>730.907428394066</v>
          </cell>
          <cell r="AJ170">
            <v>900.4047755847173</v>
          </cell>
          <cell r="AK170">
            <v>926.6224052138414</v>
          </cell>
          <cell r="AL170">
            <v>908.8188569892327</v>
          </cell>
          <cell r="AM170">
            <v>926.2989803761748</v>
          </cell>
          <cell r="AN170">
            <v>945.149923105467</v>
          </cell>
          <cell r="AO170">
            <v>934.2513129380562</v>
          </cell>
          <cell r="AP170">
            <v>951.3213658516909</v>
          </cell>
          <cell r="AQ170">
            <v>10279.979968794782</v>
          </cell>
          <cell r="AS170">
            <v>792.8684412400909</v>
          </cell>
          <cell r="AT170">
            <v>1576.3713894461857</v>
          </cell>
          <cell r="AU170">
            <v>2256.8605577537237</v>
          </cell>
          <cell r="AV170">
            <v>3056.2049203415354</v>
          </cell>
          <cell r="AW170">
            <v>3787.1123487356012</v>
          </cell>
          <cell r="AX170">
            <v>4687.5171243203185</v>
          </cell>
          <cell r="AY170">
            <v>5614.13952953416</v>
          </cell>
          <cell r="AZ170">
            <v>6522.958386523393</v>
          </cell>
          <cell r="BA170">
            <v>7449.257366899567</v>
          </cell>
          <cell r="BB170">
            <v>8394.407290005034</v>
          </cell>
          <cell r="BC170">
            <v>9328.658602943091</v>
          </cell>
          <cell r="BD170">
            <v>10279.979968794782</v>
          </cell>
          <cell r="CG170">
            <v>554.9099175577353</v>
          </cell>
          <cell r="CH170">
            <v>560.724658447159</v>
          </cell>
          <cell r="CI170">
            <v>575.6783036138997</v>
          </cell>
          <cell r="CJ170">
            <v>452.2094941116471</v>
          </cell>
          <cell r="CK170">
            <v>390.2991776119505</v>
          </cell>
          <cell r="CL170">
            <v>598.6853317936484</v>
          </cell>
          <cell r="CM170">
            <v>662.6207314658327</v>
          </cell>
          <cell r="CN170">
            <v>667.6950532060063</v>
          </cell>
          <cell r="CO170">
            <v>749.7197025563653</v>
          </cell>
          <cell r="CP170">
            <v>542.8456324377536</v>
          </cell>
          <cell r="CQ170">
            <v>674.0290177541457</v>
          </cell>
          <cell r="CR170">
            <v>930.3281849920483</v>
          </cell>
          <cell r="CS170">
            <v>7359.745205548193</v>
          </cell>
          <cell r="CU170">
            <v>554.9099175577353</v>
          </cell>
          <cell r="CV170">
            <v>1115.6345760048944</v>
          </cell>
          <cell r="CW170">
            <v>1691.312879618794</v>
          </cell>
          <cell r="CX170">
            <v>2143.5223737304414</v>
          </cell>
          <cell r="CY170">
            <v>2533.821551342392</v>
          </cell>
          <cell r="CZ170">
            <v>3132.5068831360404</v>
          </cell>
          <cell r="DA170">
            <v>3795.127614601873</v>
          </cell>
          <cell r="DB170">
            <v>4462.822667807879</v>
          </cell>
          <cell r="DC170">
            <v>5212.542370364245</v>
          </cell>
          <cell r="DD170">
            <v>5755.3880028019985</v>
          </cell>
          <cell r="DE170">
            <v>6429.417020556144</v>
          </cell>
          <cell r="DF170">
            <v>7359.745205548193</v>
          </cell>
        </row>
        <row r="173">
          <cell r="D173">
            <v>7.142916666666666</v>
          </cell>
          <cell r="E173">
            <v>8.195691</v>
          </cell>
          <cell r="F173">
            <v>8.3976</v>
          </cell>
          <cell r="G173">
            <v>9.66448</v>
          </cell>
          <cell r="H173">
            <v>7.14340873015873</v>
          </cell>
          <cell r="I173">
            <v>7.14340873015873</v>
          </cell>
          <cell r="J173">
            <v>7.14340873015873</v>
          </cell>
          <cell r="K173">
            <v>7.14340873015873</v>
          </cell>
          <cell r="L173">
            <v>7.14340873015873</v>
          </cell>
          <cell r="M173">
            <v>7.14340873015873</v>
          </cell>
          <cell r="N173">
            <v>7.14340873015873</v>
          </cell>
          <cell r="O173">
            <v>7.14340873015873</v>
          </cell>
          <cell r="R173">
            <v>7.142916666666666</v>
          </cell>
          <cell r="S173">
            <v>15.338607666666666</v>
          </cell>
          <cell r="T173">
            <v>23.736207666666665</v>
          </cell>
          <cell r="U173">
            <v>33.40068766666666</v>
          </cell>
          <cell r="V173">
            <v>40.544096396825395</v>
          </cell>
          <cell r="W173">
            <v>47.68750512698413</v>
          </cell>
          <cell r="X173">
            <v>54.83091385714286</v>
          </cell>
          <cell r="Y173">
            <v>61.97432258730159</v>
          </cell>
          <cell r="Z173">
            <v>69.11773131746033</v>
          </cell>
          <cell r="AA173">
            <v>76.26114004761905</v>
          </cell>
          <cell r="AB173">
            <v>83.40454877777778</v>
          </cell>
          <cell r="AC173">
            <v>90.5479575079365</v>
          </cell>
          <cell r="AE173">
            <v>7.14340873015873</v>
          </cell>
          <cell r="AF173">
            <v>7.14340873015873</v>
          </cell>
          <cell r="AG173">
            <v>7.14340873015873</v>
          </cell>
          <cell r="AH173">
            <v>7.14340873015873</v>
          </cell>
          <cell r="AI173">
            <v>7.14340873015873</v>
          </cell>
          <cell r="AJ173">
            <v>7.14340873015873</v>
          </cell>
          <cell r="AK173">
            <v>7.14340873015873</v>
          </cell>
          <cell r="AL173">
            <v>7.14340873015873</v>
          </cell>
          <cell r="AM173">
            <v>7.14340873015873</v>
          </cell>
          <cell r="AN173">
            <v>7.14340873015873</v>
          </cell>
          <cell r="AO173">
            <v>7.14340873015873</v>
          </cell>
          <cell r="AP173">
            <v>7.14340873015873</v>
          </cell>
          <cell r="AQ173">
            <v>85.72090476190475</v>
          </cell>
          <cell r="AS173">
            <v>7.14340873015873</v>
          </cell>
          <cell r="AT173">
            <v>14.28681746031746</v>
          </cell>
          <cell r="AU173">
            <v>21.43022619047619</v>
          </cell>
          <cell r="AV173">
            <v>28.57363492063492</v>
          </cell>
          <cell r="AW173">
            <v>35.71704365079365</v>
          </cell>
          <cell r="AX173">
            <v>42.86045238095238</v>
          </cell>
          <cell r="AY173">
            <v>50.003861111111114</v>
          </cell>
          <cell r="AZ173">
            <v>57.147269841269846</v>
          </cell>
          <cell r="BA173">
            <v>64.29067857142857</v>
          </cell>
          <cell r="BB173">
            <v>71.4340873015873</v>
          </cell>
          <cell r="BC173">
            <v>78.57749603174602</v>
          </cell>
          <cell r="BD173">
            <v>85.72090476190475</v>
          </cell>
          <cell r="CG173">
            <v>33.21755499999999</v>
          </cell>
          <cell r="CH173">
            <v>-30.468480000000003</v>
          </cell>
          <cell r="CI173">
            <v>1.5260000000000002</v>
          </cell>
          <cell r="CJ173">
            <v>1.5260000000000002</v>
          </cell>
          <cell r="CK173">
            <v>1.4008680000000002</v>
          </cell>
          <cell r="CL173">
            <v>-118.474</v>
          </cell>
          <cell r="CM173">
            <v>1.5260000000000002</v>
          </cell>
          <cell r="CN173">
            <v>1.5260000000000002</v>
          </cell>
          <cell r="CO173">
            <v>1.5895833333333336</v>
          </cell>
          <cell r="CP173">
            <v>1.5260000000000002</v>
          </cell>
          <cell r="CQ173">
            <v>1.397053</v>
          </cell>
          <cell r="CR173">
            <v>1.3840820000000003</v>
          </cell>
          <cell r="CS173">
            <v>-102.32333866666669</v>
          </cell>
          <cell r="CU173">
            <v>33.21755499999999</v>
          </cell>
          <cell r="CV173">
            <v>2.749074999999987</v>
          </cell>
          <cell r="CW173">
            <v>4.275074999999987</v>
          </cell>
          <cell r="CX173">
            <v>5.801074999999987</v>
          </cell>
          <cell r="CY173">
            <v>7.201942999999987</v>
          </cell>
          <cell r="CZ173">
            <v>-111.27205700000002</v>
          </cell>
          <cell r="DA173">
            <v>-109.74605700000002</v>
          </cell>
          <cell r="DB173">
            <v>-108.22005700000003</v>
          </cell>
          <cell r="DC173">
            <v>-106.63047366666669</v>
          </cell>
          <cell r="DD173">
            <v>-105.10447366666669</v>
          </cell>
          <cell r="DE173">
            <v>-103.70742066666669</v>
          </cell>
          <cell r="DF173">
            <v>-102.32333866666669</v>
          </cell>
        </row>
        <row r="174">
          <cell r="D174">
            <v>81.34476543766667</v>
          </cell>
          <cell r="E174">
            <v>106.9842356</v>
          </cell>
          <cell r="F174">
            <v>110.7975158</v>
          </cell>
          <cell r="G174">
            <v>77.176962</v>
          </cell>
          <cell r="H174">
            <v>98.8380518893333</v>
          </cell>
          <cell r="I174">
            <v>98.8380518893333</v>
          </cell>
          <cell r="J174">
            <v>98.8380518893333</v>
          </cell>
          <cell r="K174">
            <v>98.8380518893333</v>
          </cell>
          <cell r="L174">
            <v>98.8380518893333</v>
          </cell>
          <cell r="M174">
            <v>98.8380518893333</v>
          </cell>
          <cell r="N174">
            <v>98.8380518893333</v>
          </cell>
          <cell r="O174">
            <v>98.8380518893333</v>
          </cell>
          <cell r="R174">
            <v>81.34476543766667</v>
          </cell>
          <cell r="S174">
            <v>188.32900103766667</v>
          </cell>
          <cell r="T174">
            <v>299.12651683766666</v>
          </cell>
          <cell r="U174">
            <v>376.30347883766666</v>
          </cell>
          <cell r="V174">
            <v>475.141530727</v>
          </cell>
          <cell r="W174">
            <v>573.9795826163332</v>
          </cell>
          <cell r="X174">
            <v>672.8176345056665</v>
          </cell>
          <cell r="Y174">
            <v>771.6556863949999</v>
          </cell>
          <cell r="Z174">
            <v>870.4937382843332</v>
          </cell>
          <cell r="AA174">
            <v>969.3317901736665</v>
          </cell>
          <cell r="AB174">
            <v>1068.1698420629998</v>
          </cell>
          <cell r="AC174">
            <v>1167.007893952333</v>
          </cell>
          <cell r="AE174">
            <v>98.8380518893333</v>
          </cell>
          <cell r="AF174">
            <v>98.8380518893333</v>
          </cell>
          <cell r="AG174">
            <v>98.8380518893333</v>
          </cell>
          <cell r="AH174">
            <v>98.8380518893333</v>
          </cell>
          <cell r="AI174">
            <v>98.8380518893333</v>
          </cell>
          <cell r="AJ174">
            <v>98.8380518893333</v>
          </cell>
          <cell r="AK174">
            <v>98.8380518893333</v>
          </cell>
          <cell r="AL174">
            <v>98.8380518893333</v>
          </cell>
          <cell r="AM174">
            <v>98.8380518893333</v>
          </cell>
          <cell r="AN174">
            <v>98.8380518893333</v>
          </cell>
          <cell r="AO174">
            <v>98.8380518893333</v>
          </cell>
          <cell r="AP174">
            <v>98.8380518893333</v>
          </cell>
          <cell r="AQ174">
            <v>1186.0566226719995</v>
          </cell>
          <cell r="AS174">
            <v>98.8380518893333</v>
          </cell>
          <cell r="AT174">
            <v>197.6761037786666</v>
          </cell>
          <cell r="AU174">
            <v>296.5141556679999</v>
          </cell>
          <cell r="AV174">
            <v>395.3522075573332</v>
          </cell>
          <cell r="AW174">
            <v>494.1902594466665</v>
          </cell>
          <cell r="AX174">
            <v>593.0283113359998</v>
          </cell>
          <cell r="AY174">
            <v>691.8663632253331</v>
          </cell>
          <cell r="AZ174">
            <v>790.7044151146664</v>
          </cell>
          <cell r="BA174">
            <v>889.5424670039997</v>
          </cell>
          <cell r="BB174">
            <v>988.380518893333</v>
          </cell>
          <cell r="BC174">
            <v>1087.2185707826663</v>
          </cell>
          <cell r="BD174">
            <v>1186.0566226719995</v>
          </cell>
          <cell r="CG174">
            <v>10.85503</v>
          </cell>
          <cell r="CH174">
            <v>33.09621</v>
          </cell>
          <cell r="CI174">
            <v>8.333219999999999</v>
          </cell>
          <cell r="CJ174">
            <v>8.082329999999999</v>
          </cell>
          <cell r="CK174">
            <v>8.261360000000002</v>
          </cell>
          <cell r="CL174">
            <v>7.9033</v>
          </cell>
          <cell r="CM174">
            <v>8.02808</v>
          </cell>
          <cell r="CN174">
            <v>7.08079</v>
          </cell>
          <cell r="CO174">
            <v>8.597880000000002</v>
          </cell>
          <cell r="CP174">
            <v>22.005550000000003</v>
          </cell>
          <cell r="CQ174">
            <v>14.173210000000001</v>
          </cell>
          <cell r="CR174">
            <v>-5.427699999999999</v>
          </cell>
          <cell r="CS174">
            <v>130.98926000000003</v>
          </cell>
          <cell r="CU174">
            <v>10.85503</v>
          </cell>
          <cell r="CV174">
            <v>43.95124</v>
          </cell>
          <cell r="CW174">
            <v>52.284459999999996</v>
          </cell>
          <cell r="CX174">
            <v>60.366789999999995</v>
          </cell>
          <cell r="CY174">
            <v>68.62814999999999</v>
          </cell>
          <cell r="CZ174">
            <v>76.53144999999999</v>
          </cell>
          <cell r="DA174">
            <v>84.55953</v>
          </cell>
          <cell r="DB174">
            <v>91.64032</v>
          </cell>
          <cell r="DC174">
            <v>100.2382</v>
          </cell>
          <cell r="DD174">
            <v>122.24375</v>
          </cell>
          <cell r="DE174">
            <v>136.41696000000002</v>
          </cell>
          <cell r="DF174">
            <v>130.98926000000003</v>
          </cell>
        </row>
        <row r="175">
          <cell r="D175">
            <v>8.912666666666667</v>
          </cell>
          <cell r="E175">
            <v>8.333</v>
          </cell>
          <cell r="F175">
            <v>0</v>
          </cell>
          <cell r="G175">
            <v>8.33</v>
          </cell>
          <cell r="H175">
            <v>13.612</v>
          </cell>
          <cell r="I175">
            <v>13.612</v>
          </cell>
          <cell r="J175">
            <v>13.612</v>
          </cell>
          <cell r="K175">
            <v>13.612</v>
          </cell>
          <cell r="L175">
            <v>13.612</v>
          </cell>
          <cell r="M175">
            <v>13.612</v>
          </cell>
          <cell r="N175">
            <v>13.612</v>
          </cell>
          <cell r="O175">
            <v>13.612</v>
          </cell>
          <cell r="R175">
            <v>8.912666666666667</v>
          </cell>
          <cell r="S175">
            <v>17.245666666666665</v>
          </cell>
          <cell r="T175">
            <v>17.245666666666665</v>
          </cell>
          <cell r="U175">
            <v>25.575666666666663</v>
          </cell>
          <cell r="V175">
            <v>39.187666666666665</v>
          </cell>
          <cell r="W175">
            <v>52.79966666666667</v>
          </cell>
          <cell r="X175">
            <v>66.41166666666666</v>
          </cell>
          <cell r="Y175">
            <v>80.02366666666666</v>
          </cell>
          <cell r="Z175">
            <v>93.63566666666665</v>
          </cell>
          <cell r="AA175">
            <v>107.24766666666665</v>
          </cell>
          <cell r="AB175">
            <v>120.85966666666664</v>
          </cell>
          <cell r="AC175">
            <v>134.47166666666664</v>
          </cell>
          <cell r="AE175">
            <v>13.612</v>
          </cell>
          <cell r="AF175">
            <v>13.612</v>
          </cell>
          <cell r="AG175">
            <v>13.612</v>
          </cell>
          <cell r="AH175">
            <v>13.612</v>
          </cell>
          <cell r="AI175">
            <v>13.612</v>
          </cell>
          <cell r="AJ175">
            <v>13.612</v>
          </cell>
          <cell r="AK175">
            <v>13.612</v>
          </cell>
          <cell r="AL175">
            <v>13.612</v>
          </cell>
          <cell r="AM175">
            <v>13.612</v>
          </cell>
          <cell r="AN175">
            <v>13.612</v>
          </cell>
          <cell r="AO175">
            <v>13.612</v>
          </cell>
          <cell r="AP175">
            <v>13.612</v>
          </cell>
          <cell r="AQ175">
            <v>163.34399999999997</v>
          </cell>
          <cell r="AS175">
            <v>13.612</v>
          </cell>
          <cell r="AT175">
            <v>27.224</v>
          </cell>
          <cell r="AU175">
            <v>40.836</v>
          </cell>
          <cell r="AV175">
            <v>54.448</v>
          </cell>
          <cell r="AW175">
            <v>68.06</v>
          </cell>
          <cell r="AX175">
            <v>81.672</v>
          </cell>
          <cell r="AY175">
            <v>95.28399999999999</v>
          </cell>
          <cell r="AZ175">
            <v>108.89599999999999</v>
          </cell>
          <cell r="BA175">
            <v>122.50799999999998</v>
          </cell>
          <cell r="BB175">
            <v>136.11999999999998</v>
          </cell>
          <cell r="BC175">
            <v>149.73199999999997</v>
          </cell>
          <cell r="BD175">
            <v>163.34399999999997</v>
          </cell>
          <cell r="CG175">
            <v>10.83333</v>
          </cell>
          <cell r="CH175">
            <v>14.9685</v>
          </cell>
          <cell r="CI175">
            <v>39.18088</v>
          </cell>
          <cell r="CJ175">
            <v>16.55583</v>
          </cell>
          <cell r="CK175">
            <v>16.73161</v>
          </cell>
          <cell r="CL175">
            <v>-21.40795</v>
          </cell>
          <cell r="CM175">
            <v>16.55583</v>
          </cell>
          <cell r="CN175">
            <v>16.841070000000002</v>
          </cell>
          <cell r="CO175">
            <v>16.937330000000003</v>
          </cell>
          <cell r="CP175">
            <v>15.648761</v>
          </cell>
          <cell r="CQ175">
            <v>0.51014</v>
          </cell>
          <cell r="CR175">
            <v>-4.592309999999998</v>
          </cell>
          <cell r="CS175">
            <v>138.763021</v>
          </cell>
          <cell r="CU175">
            <v>10.83333</v>
          </cell>
          <cell r="CV175">
            <v>25.801830000000002</v>
          </cell>
          <cell r="CW175">
            <v>64.98271</v>
          </cell>
          <cell r="CX175">
            <v>81.53854</v>
          </cell>
          <cell r="CY175">
            <v>98.27015</v>
          </cell>
          <cell r="CZ175">
            <v>76.8622</v>
          </cell>
          <cell r="DA175">
            <v>93.41803</v>
          </cell>
          <cell r="DB175">
            <v>110.2591</v>
          </cell>
          <cell r="DC175">
            <v>127.19643</v>
          </cell>
          <cell r="DD175">
            <v>142.845191</v>
          </cell>
          <cell r="DE175">
            <v>143.355331</v>
          </cell>
          <cell r="DF175">
            <v>138.763021</v>
          </cell>
        </row>
        <row r="176">
          <cell r="D176">
            <v>11.495333333333333</v>
          </cell>
          <cell r="E176">
            <v>3.84869</v>
          </cell>
          <cell r="F176">
            <v>0</v>
          </cell>
          <cell r="G176">
            <v>8.33</v>
          </cell>
          <cell r="H176">
            <v>14.931666666666667</v>
          </cell>
          <cell r="I176">
            <v>14.931666666666667</v>
          </cell>
          <cell r="J176">
            <v>14.931666666666667</v>
          </cell>
          <cell r="K176">
            <v>14.931666666666667</v>
          </cell>
          <cell r="L176">
            <v>14.931666666666667</v>
          </cell>
          <cell r="M176">
            <v>14.931666666666667</v>
          </cell>
          <cell r="N176">
            <v>14.931666666666667</v>
          </cell>
          <cell r="O176">
            <v>14.931666666666667</v>
          </cell>
          <cell r="R176">
            <v>11.495333333333333</v>
          </cell>
          <cell r="S176">
            <v>15.344023333333332</v>
          </cell>
          <cell r="T176">
            <v>15.344023333333332</v>
          </cell>
          <cell r="U176">
            <v>23.67402333333333</v>
          </cell>
          <cell r="V176">
            <v>38.605689999999996</v>
          </cell>
          <cell r="W176">
            <v>53.53735666666666</v>
          </cell>
          <cell r="X176">
            <v>68.46902333333333</v>
          </cell>
          <cell r="Y176">
            <v>83.40069</v>
          </cell>
          <cell r="Z176">
            <v>98.33235666666667</v>
          </cell>
          <cell r="AA176">
            <v>113.26402333333334</v>
          </cell>
          <cell r="AB176">
            <v>128.19569</v>
          </cell>
          <cell r="AC176">
            <v>143.12735666666669</v>
          </cell>
          <cell r="AE176">
            <v>14.931666666666667</v>
          </cell>
          <cell r="AF176">
            <v>14.931666666666667</v>
          </cell>
          <cell r="AG176">
            <v>14.931666666666667</v>
          </cell>
          <cell r="AH176">
            <v>14.931666666666667</v>
          </cell>
          <cell r="AI176">
            <v>14.931666666666667</v>
          </cell>
          <cell r="AJ176">
            <v>14.931666666666667</v>
          </cell>
          <cell r="AK176">
            <v>14.931666666666667</v>
          </cell>
          <cell r="AL176">
            <v>14.931666666666667</v>
          </cell>
          <cell r="AM176">
            <v>14.931666666666667</v>
          </cell>
          <cell r="AN176">
            <v>14.931666666666667</v>
          </cell>
          <cell r="AO176">
            <v>14.931666666666667</v>
          </cell>
          <cell r="AP176">
            <v>14.931666666666667</v>
          </cell>
          <cell r="AQ176">
            <v>179.18</v>
          </cell>
          <cell r="AS176">
            <v>14.931666666666667</v>
          </cell>
          <cell r="AT176">
            <v>29.863333333333333</v>
          </cell>
          <cell r="AU176">
            <v>44.795</v>
          </cell>
          <cell r="AV176">
            <v>59.72666666666667</v>
          </cell>
          <cell r="AW176">
            <v>74.65833333333333</v>
          </cell>
          <cell r="AX176">
            <v>89.59</v>
          </cell>
          <cell r="AY176">
            <v>104.52166666666668</v>
          </cell>
          <cell r="AZ176">
            <v>119.45333333333335</v>
          </cell>
          <cell r="BA176">
            <v>134.38500000000002</v>
          </cell>
          <cell r="BB176">
            <v>149.3166666666667</v>
          </cell>
          <cell r="BC176">
            <v>164.24833333333336</v>
          </cell>
          <cell r="BD176">
            <v>179.18000000000004</v>
          </cell>
          <cell r="CG176">
            <v>18.2225</v>
          </cell>
          <cell r="CH176">
            <v>49.3508</v>
          </cell>
          <cell r="CI176">
            <v>20.41299</v>
          </cell>
          <cell r="CJ176">
            <v>20.893</v>
          </cell>
          <cell r="CK176">
            <v>20.893</v>
          </cell>
          <cell r="CL176">
            <v>-27.231460000000002</v>
          </cell>
          <cell r="CM176">
            <v>20.893</v>
          </cell>
          <cell r="CN176">
            <v>20.893</v>
          </cell>
          <cell r="CO176">
            <v>20.893</v>
          </cell>
          <cell r="CP176">
            <v>8.148530000000001</v>
          </cell>
          <cell r="CQ176">
            <v>-103.96678</v>
          </cell>
          <cell r="CR176">
            <v>-55.688219000000004</v>
          </cell>
          <cell r="CS176">
            <v>13.713360999999992</v>
          </cell>
          <cell r="CU176">
            <v>18.2225</v>
          </cell>
          <cell r="CV176">
            <v>67.5733</v>
          </cell>
          <cell r="CW176">
            <v>87.98629</v>
          </cell>
          <cell r="CX176">
            <v>108.87929</v>
          </cell>
          <cell r="CY176">
            <v>129.77229</v>
          </cell>
          <cell r="CZ176">
            <v>102.54083</v>
          </cell>
          <cell r="DA176">
            <v>123.43383</v>
          </cell>
          <cell r="DB176">
            <v>144.32683</v>
          </cell>
          <cell r="DC176">
            <v>165.21983</v>
          </cell>
          <cell r="DD176">
            <v>173.36836</v>
          </cell>
          <cell r="DE176">
            <v>69.40158</v>
          </cell>
          <cell r="DF176">
            <v>13.713360999999992</v>
          </cell>
        </row>
        <row r="177">
          <cell r="D177">
            <v>23.88883333333333</v>
          </cell>
          <cell r="E177">
            <v>5.152</v>
          </cell>
          <cell r="F177">
            <v>-28.97</v>
          </cell>
          <cell r="G177">
            <v>3.202</v>
          </cell>
          <cell r="H177">
            <v>11.854499999999998</v>
          </cell>
          <cell r="I177">
            <v>11.854499999999998</v>
          </cell>
          <cell r="J177">
            <v>11.854499999999998</v>
          </cell>
          <cell r="K177">
            <v>11.854499999999998</v>
          </cell>
          <cell r="L177">
            <v>11.854499999999998</v>
          </cell>
          <cell r="M177">
            <v>11.854499999999998</v>
          </cell>
          <cell r="N177">
            <v>11.854499999999998</v>
          </cell>
          <cell r="O177">
            <v>11.854499999999998</v>
          </cell>
          <cell r="R177">
            <v>23.88883333333333</v>
          </cell>
          <cell r="S177">
            <v>29.04083333333333</v>
          </cell>
          <cell r="T177">
            <v>0.07083333333333286</v>
          </cell>
          <cell r="U177">
            <v>3.272833333333333</v>
          </cell>
          <cell r="V177">
            <v>15.12733333333333</v>
          </cell>
          <cell r="W177">
            <v>26.981833333333327</v>
          </cell>
          <cell r="X177">
            <v>38.83633333333333</v>
          </cell>
          <cell r="Y177">
            <v>50.69083333333333</v>
          </cell>
          <cell r="Z177">
            <v>62.54533333333333</v>
          </cell>
          <cell r="AA177">
            <v>74.39983333333333</v>
          </cell>
          <cell r="AB177">
            <v>86.25433333333334</v>
          </cell>
          <cell r="AC177">
            <v>98.10883333333334</v>
          </cell>
          <cell r="AE177">
            <v>11.854499999999998</v>
          </cell>
          <cell r="AF177">
            <v>11.854499999999998</v>
          </cell>
          <cell r="AG177">
            <v>11.854499999999998</v>
          </cell>
          <cell r="AH177">
            <v>11.854499999999998</v>
          </cell>
          <cell r="AI177">
            <v>11.854499999999998</v>
          </cell>
          <cell r="AJ177">
            <v>11.854499999999998</v>
          </cell>
          <cell r="AK177">
            <v>11.854499999999998</v>
          </cell>
          <cell r="AL177">
            <v>11.854499999999998</v>
          </cell>
          <cell r="AM177">
            <v>11.854499999999998</v>
          </cell>
          <cell r="AN177">
            <v>11.854499999999998</v>
          </cell>
          <cell r="AO177">
            <v>11.854499999999998</v>
          </cell>
          <cell r="AP177">
            <v>11.854499999999998</v>
          </cell>
          <cell r="AQ177">
            <v>142.254</v>
          </cell>
          <cell r="AS177">
            <v>11.854499999999998</v>
          </cell>
          <cell r="AT177">
            <v>23.708999999999996</v>
          </cell>
          <cell r="AU177">
            <v>35.56349999999999</v>
          </cell>
          <cell r="AV177">
            <v>47.41799999999999</v>
          </cell>
          <cell r="AW177">
            <v>59.272499999999994</v>
          </cell>
          <cell r="AX177">
            <v>71.127</v>
          </cell>
          <cell r="AY177">
            <v>82.9815</v>
          </cell>
          <cell r="AZ177">
            <v>94.836</v>
          </cell>
          <cell r="BA177">
            <v>106.6905</v>
          </cell>
          <cell r="BB177">
            <v>118.545</v>
          </cell>
          <cell r="BC177">
            <v>130.3995</v>
          </cell>
          <cell r="BD177">
            <v>142.254</v>
          </cell>
          <cell r="CG177">
            <v>22.47867</v>
          </cell>
          <cell r="CH177">
            <v>9.47527</v>
          </cell>
          <cell r="CI177">
            <v>11.859999000000002</v>
          </cell>
          <cell r="CJ177">
            <v>13.32267</v>
          </cell>
          <cell r="CK177">
            <v>14.058349</v>
          </cell>
          <cell r="CL177">
            <v>-26.968430000000005</v>
          </cell>
          <cell r="CM177">
            <v>9.507670000000001</v>
          </cell>
          <cell r="CN177">
            <v>14.16281</v>
          </cell>
          <cell r="CO177">
            <v>14.55567</v>
          </cell>
          <cell r="CP177">
            <v>7.807329</v>
          </cell>
          <cell r="CQ177">
            <v>30</v>
          </cell>
          <cell r="CR177">
            <v>118.45822499999998</v>
          </cell>
          <cell r="CS177">
            <v>238.71823199999997</v>
          </cell>
          <cell r="CU177">
            <v>22.47867</v>
          </cell>
          <cell r="CV177">
            <v>31.953940000000003</v>
          </cell>
          <cell r="CW177">
            <v>43.813939000000005</v>
          </cell>
          <cell r="CX177">
            <v>57.13660900000001</v>
          </cell>
          <cell r="CY177">
            <v>71.19495800000001</v>
          </cell>
          <cell r="CZ177">
            <v>44.22652800000001</v>
          </cell>
          <cell r="DA177">
            <v>53.734198000000006</v>
          </cell>
          <cell r="DB177">
            <v>67.897008</v>
          </cell>
          <cell r="DC177">
            <v>82.45267799999999</v>
          </cell>
          <cell r="DD177">
            <v>90.26000699999999</v>
          </cell>
          <cell r="DE177">
            <v>120.26000699999999</v>
          </cell>
          <cell r="DF177">
            <v>238.71823199999997</v>
          </cell>
        </row>
        <row r="178">
          <cell r="D178">
            <v>10.696</v>
          </cell>
          <cell r="E178">
            <v>16.36</v>
          </cell>
          <cell r="F178">
            <v>23.467</v>
          </cell>
          <cell r="G178">
            <v>29.444519999999997</v>
          </cell>
          <cell r="H178">
            <v>12.5</v>
          </cell>
          <cell r="I178">
            <v>12.5</v>
          </cell>
          <cell r="J178">
            <v>12.5</v>
          </cell>
          <cell r="K178">
            <v>12.5</v>
          </cell>
          <cell r="L178">
            <v>12.5</v>
          </cell>
          <cell r="M178">
            <v>12.5</v>
          </cell>
          <cell r="N178">
            <v>12.5</v>
          </cell>
          <cell r="O178">
            <v>12.5</v>
          </cell>
          <cell r="R178">
            <v>10.696</v>
          </cell>
          <cell r="S178">
            <v>27.055999999999997</v>
          </cell>
          <cell r="T178">
            <v>50.522999999999996</v>
          </cell>
          <cell r="U178">
            <v>79.96752</v>
          </cell>
          <cell r="V178">
            <v>92.46752</v>
          </cell>
          <cell r="W178">
            <v>104.96752</v>
          </cell>
          <cell r="X178">
            <v>117.46752</v>
          </cell>
          <cell r="Y178">
            <v>129.96751999999998</v>
          </cell>
          <cell r="Z178">
            <v>142.46751999999998</v>
          </cell>
          <cell r="AA178">
            <v>154.96751999999998</v>
          </cell>
          <cell r="AB178">
            <v>167.46751999999998</v>
          </cell>
          <cell r="AC178">
            <v>179.96751999999998</v>
          </cell>
          <cell r="AE178">
            <v>12.5</v>
          </cell>
          <cell r="AF178">
            <v>12.5</v>
          </cell>
          <cell r="AG178">
            <v>12.5</v>
          </cell>
          <cell r="AH178">
            <v>12.5</v>
          </cell>
          <cell r="AI178">
            <v>12.5</v>
          </cell>
          <cell r="AJ178">
            <v>12.5</v>
          </cell>
          <cell r="AK178">
            <v>12.5</v>
          </cell>
          <cell r="AL178">
            <v>12.5</v>
          </cell>
          <cell r="AM178">
            <v>12.5</v>
          </cell>
          <cell r="AN178">
            <v>12.5</v>
          </cell>
          <cell r="AO178">
            <v>12.5</v>
          </cell>
          <cell r="AP178">
            <v>12.5</v>
          </cell>
          <cell r="AQ178">
            <v>150</v>
          </cell>
          <cell r="AS178">
            <v>12.5</v>
          </cell>
          <cell r="AT178">
            <v>25</v>
          </cell>
          <cell r="AU178">
            <v>37.5</v>
          </cell>
          <cell r="AV178">
            <v>50</v>
          </cell>
          <cell r="AW178">
            <v>62.5</v>
          </cell>
          <cell r="AX178">
            <v>75</v>
          </cell>
          <cell r="AY178">
            <v>87.5</v>
          </cell>
          <cell r="AZ178">
            <v>100</v>
          </cell>
          <cell r="BA178">
            <v>112.5</v>
          </cell>
          <cell r="BB178">
            <v>125</v>
          </cell>
          <cell r="BC178">
            <v>137.5</v>
          </cell>
          <cell r="BD178">
            <v>150</v>
          </cell>
          <cell r="CG178">
            <v>12.148330000000001</v>
          </cell>
          <cell r="CH178">
            <v>12.148330000000001</v>
          </cell>
          <cell r="CI178">
            <v>9.575084000000011</v>
          </cell>
          <cell r="CJ178">
            <v>9.09572</v>
          </cell>
          <cell r="CK178">
            <v>12.148589000000005</v>
          </cell>
          <cell r="CL178">
            <v>20.483330000000006</v>
          </cell>
          <cell r="CM178">
            <v>86.06933000000001</v>
          </cell>
          <cell r="CN178">
            <v>21.66118</v>
          </cell>
          <cell r="CO178">
            <v>12.702570000000005</v>
          </cell>
          <cell r="CP178">
            <v>3.498973</v>
          </cell>
          <cell r="CQ178">
            <v>41.44299999999999</v>
          </cell>
          <cell r="CR178">
            <v>224.382122</v>
          </cell>
          <cell r="CS178">
            <v>465.35655800000006</v>
          </cell>
          <cell r="CU178">
            <v>12.148330000000001</v>
          </cell>
          <cell r="CV178">
            <v>24.296660000000003</v>
          </cell>
          <cell r="CW178">
            <v>33.871744000000014</v>
          </cell>
          <cell r="CX178">
            <v>42.967464000000014</v>
          </cell>
          <cell r="CY178">
            <v>55.11605300000002</v>
          </cell>
          <cell r="CZ178">
            <v>75.59938300000003</v>
          </cell>
          <cell r="DA178">
            <v>161.66871300000003</v>
          </cell>
          <cell r="DB178">
            <v>183.32989300000003</v>
          </cell>
          <cell r="DC178">
            <v>196.03246300000004</v>
          </cell>
          <cell r="DD178">
            <v>199.53143600000004</v>
          </cell>
          <cell r="DE178">
            <v>240.97443600000003</v>
          </cell>
          <cell r="DF178">
            <v>465.35655800000006</v>
          </cell>
        </row>
        <row r="179">
          <cell r="D179">
            <v>8.842383333333332</v>
          </cell>
          <cell r="E179">
            <v>7.381408</v>
          </cell>
          <cell r="F179">
            <v>19.7271288</v>
          </cell>
          <cell r="G179">
            <v>4.190317800000002</v>
          </cell>
          <cell r="H179">
            <v>5.6392999999999995</v>
          </cell>
          <cell r="I179">
            <v>5.6392999999999995</v>
          </cell>
          <cell r="J179">
            <v>5.6392999999999995</v>
          </cell>
          <cell r="K179">
            <v>5.6392999999999995</v>
          </cell>
          <cell r="L179">
            <v>5.6392999999999995</v>
          </cell>
          <cell r="M179">
            <v>5.6392999999999995</v>
          </cell>
          <cell r="N179">
            <v>5.6392999999999995</v>
          </cell>
          <cell r="O179">
            <v>5.6392999999999995</v>
          </cell>
          <cell r="R179">
            <v>8.842383333333332</v>
          </cell>
          <cell r="S179">
            <v>16.22379133333333</v>
          </cell>
          <cell r="T179">
            <v>35.95092013333333</v>
          </cell>
          <cell r="U179">
            <v>40.14123793333333</v>
          </cell>
          <cell r="V179">
            <v>45.78053793333333</v>
          </cell>
          <cell r="W179">
            <v>51.419837933333326</v>
          </cell>
          <cell r="X179">
            <v>57.059137933333325</v>
          </cell>
          <cell r="Y179">
            <v>62.698437933333324</v>
          </cell>
          <cell r="Z179">
            <v>68.33773793333333</v>
          </cell>
          <cell r="AA179">
            <v>73.97703793333334</v>
          </cell>
          <cell r="AB179">
            <v>79.61633793333334</v>
          </cell>
          <cell r="AC179">
            <v>85.25563793333335</v>
          </cell>
          <cell r="AE179">
            <v>5.6392999999999995</v>
          </cell>
          <cell r="AF179">
            <v>5.6392999999999995</v>
          </cell>
          <cell r="AG179">
            <v>5.6392999999999995</v>
          </cell>
          <cell r="AH179">
            <v>5.6392999999999995</v>
          </cell>
          <cell r="AI179">
            <v>5.6392999999999995</v>
          </cell>
          <cell r="AJ179">
            <v>5.6392999999999995</v>
          </cell>
          <cell r="AK179">
            <v>5.6392999999999995</v>
          </cell>
          <cell r="AL179">
            <v>5.6392999999999995</v>
          </cell>
          <cell r="AM179">
            <v>5.6392999999999995</v>
          </cell>
          <cell r="AN179">
            <v>5.6392999999999995</v>
          </cell>
          <cell r="AO179">
            <v>5.6392999999999995</v>
          </cell>
          <cell r="AP179">
            <v>5.6392999999999995</v>
          </cell>
          <cell r="AQ179">
            <v>67.6716</v>
          </cell>
          <cell r="AS179">
            <v>5.6392999999999995</v>
          </cell>
          <cell r="AT179">
            <v>11.278599999999999</v>
          </cell>
          <cell r="AU179">
            <v>16.9179</v>
          </cell>
          <cell r="AV179">
            <v>22.557199999999998</v>
          </cell>
          <cell r="AW179">
            <v>28.196499999999997</v>
          </cell>
          <cell r="AX179">
            <v>33.8358</v>
          </cell>
          <cell r="AY179">
            <v>39.4751</v>
          </cell>
          <cell r="AZ179">
            <v>45.114399999999996</v>
          </cell>
          <cell r="BA179">
            <v>50.753699999999995</v>
          </cell>
          <cell r="BB179">
            <v>56.392999999999994</v>
          </cell>
          <cell r="BC179">
            <v>62.03229999999999</v>
          </cell>
          <cell r="BD179">
            <v>67.6716</v>
          </cell>
          <cell r="CG179">
            <v>14.87234</v>
          </cell>
          <cell r="CH179">
            <v>37.68889</v>
          </cell>
          <cell r="CI179">
            <v>84.359989</v>
          </cell>
          <cell r="CJ179">
            <v>26.21925</v>
          </cell>
          <cell r="CK179">
            <v>23.35384</v>
          </cell>
          <cell r="CL179">
            <v>19.409480000000002</v>
          </cell>
          <cell r="CM179">
            <v>31.566789999999997</v>
          </cell>
          <cell r="CN179">
            <v>84.27727000000002</v>
          </cell>
          <cell r="CO179">
            <v>16.8722</v>
          </cell>
          <cell r="CP179">
            <v>2.72811</v>
          </cell>
          <cell r="CQ179">
            <v>-66.83441</v>
          </cell>
          <cell r="CR179">
            <v>18.404991999999996</v>
          </cell>
          <cell r="CS179">
            <v>292.918741</v>
          </cell>
          <cell r="CU179">
            <v>14.87234</v>
          </cell>
          <cell r="CV179">
            <v>52.56123</v>
          </cell>
          <cell r="CW179">
            <v>136.921219</v>
          </cell>
          <cell r="CX179">
            <v>163.140469</v>
          </cell>
          <cell r="CY179">
            <v>186.494309</v>
          </cell>
          <cell r="CZ179">
            <v>205.903789</v>
          </cell>
          <cell r="DA179">
            <v>237.470579</v>
          </cell>
          <cell r="DB179">
            <v>321.747849</v>
          </cell>
          <cell r="DC179">
            <v>338.620049</v>
          </cell>
          <cell r="DD179">
            <v>341.348159</v>
          </cell>
          <cell r="DE179">
            <v>274.513749</v>
          </cell>
          <cell r="DF179">
            <v>292.918741</v>
          </cell>
        </row>
        <row r="180">
          <cell r="D180">
            <v>5.356999999999999</v>
          </cell>
          <cell r="E180">
            <v>8.984</v>
          </cell>
          <cell r="F180">
            <v>10.833054</v>
          </cell>
          <cell r="G180">
            <v>11.1140626</v>
          </cell>
          <cell r="H180">
            <v>14.125666666666667</v>
          </cell>
          <cell r="I180">
            <v>14.125666666666667</v>
          </cell>
          <cell r="J180">
            <v>14.125666666666667</v>
          </cell>
          <cell r="K180">
            <v>14.125666666666667</v>
          </cell>
          <cell r="L180">
            <v>14.125666666666667</v>
          </cell>
          <cell r="M180">
            <v>14.125666666666667</v>
          </cell>
          <cell r="N180">
            <v>14.125666666666667</v>
          </cell>
          <cell r="O180">
            <v>14.125666666666667</v>
          </cell>
          <cell r="R180">
            <v>5.356999999999999</v>
          </cell>
          <cell r="S180">
            <v>14.341</v>
          </cell>
          <cell r="T180">
            <v>25.174053999999998</v>
          </cell>
          <cell r="U180">
            <v>36.288116599999995</v>
          </cell>
          <cell r="V180">
            <v>50.41378326666666</v>
          </cell>
          <cell r="W180">
            <v>64.53944993333333</v>
          </cell>
          <cell r="X180">
            <v>78.6651166</v>
          </cell>
          <cell r="Y180">
            <v>92.79078326666666</v>
          </cell>
          <cell r="Z180">
            <v>106.91644993333333</v>
          </cell>
          <cell r="AA180">
            <v>121.04211659999999</v>
          </cell>
          <cell r="AB180">
            <v>135.16778326666665</v>
          </cell>
          <cell r="AC180">
            <v>149.2934499333333</v>
          </cell>
          <cell r="AE180">
            <v>14.125666666666667</v>
          </cell>
          <cell r="AF180">
            <v>14.125666666666667</v>
          </cell>
          <cell r="AG180">
            <v>14.125666666666667</v>
          </cell>
          <cell r="AH180">
            <v>14.125666666666667</v>
          </cell>
          <cell r="AI180">
            <v>14.125666666666667</v>
          </cell>
          <cell r="AJ180">
            <v>14.125666666666667</v>
          </cell>
          <cell r="AK180">
            <v>14.125666666666667</v>
          </cell>
          <cell r="AL180">
            <v>14.125666666666667</v>
          </cell>
          <cell r="AM180">
            <v>14.125666666666667</v>
          </cell>
          <cell r="AN180">
            <v>14.125666666666667</v>
          </cell>
          <cell r="AO180">
            <v>14.125666666666667</v>
          </cell>
          <cell r="AP180">
            <v>14.125666666666667</v>
          </cell>
          <cell r="AQ180">
            <v>169.50799999999995</v>
          </cell>
          <cell r="AS180">
            <v>14.125666666666667</v>
          </cell>
          <cell r="AT180">
            <v>28.251333333333335</v>
          </cell>
          <cell r="AU180">
            <v>42.377</v>
          </cell>
          <cell r="AV180">
            <v>56.50266666666667</v>
          </cell>
          <cell r="AW180">
            <v>70.62833333333333</v>
          </cell>
          <cell r="AX180">
            <v>84.75399999999999</v>
          </cell>
          <cell r="AY180">
            <v>98.87966666666665</v>
          </cell>
          <cell r="AZ180">
            <v>113.00533333333331</v>
          </cell>
          <cell r="BA180">
            <v>127.13099999999997</v>
          </cell>
          <cell r="BB180">
            <v>141.25666666666663</v>
          </cell>
          <cell r="BC180">
            <v>155.3823333333333</v>
          </cell>
          <cell r="BD180">
            <v>169.50799999999995</v>
          </cell>
          <cell r="CG180">
            <v>3.79167</v>
          </cell>
          <cell r="CH180">
            <v>3.8817500000000003</v>
          </cell>
          <cell r="CI180">
            <v>3.85683</v>
          </cell>
          <cell r="CJ180">
            <v>4.25436</v>
          </cell>
          <cell r="CK180">
            <v>3.86686</v>
          </cell>
          <cell r="CL180">
            <v>-11.12934</v>
          </cell>
          <cell r="CM180">
            <v>4.45685</v>
          </cell>
          <cell r="CN180">
            <v>15.20177</v>
          </cell>
          <cell r="CO180">
            <v>4.36027</v>
          </cell>
          <cell r="CP180">
            <v>-0.3398200000000031</v>
          </cell>
          <cell r="CQ180">
            <v>55.51861</v>
          </cell>
          <cell r="CR180">
            <v>22.343040000000002</v>
          </cell>
          <cell r="CS180">
            <v>110.06285</v>
          </cell>
          <cell r="CU180">
            <v>3.79167</v>
          </cell>
          <cell r="CV180">
            <v>7.67342</v>
          </cell>
          <cell r="CW180">
            <v>11.53025</v>
          </cell>
          <cell r="CX180">
            <v>15.78461</v>
          </cell>
          <cell r="CY180">
            <v>19.65147</v>
          </cell>
          <cell r="CZ180">
            <v>8.52213</v>
          </cell>
          <cell r="DA180">
            <v>12.97898</v>
          </cell>
          <cell r="DB180">
            <v>28.18075</v>
          </cell>
          <cell r="DC180">
            <v>32.54102</v>
          </cell>
          <cell r="DD180">
            <v>32.2012</v>
          </cell>
          <cell r="DE180">
            <v>87.71981</v>
          </cell>
          <cell r="DF180">
            <v>110.06285</v>
          </cell>
        </row>
        <row r="181">
          <cell r="D181">
            <v>5.34465</v>
          </cell>
          <cell r="E181">
            <v>8.0750846</v>
          </cell>
          <cell r="F181">
            <v>6.77572</v>
          </cell>
          <cell r="G181">
            <v>5.310696399999999</v>
          </cell>
          <cell r="H181">
            <v>9.927983333333334</v>
          </cell>
          <cell r="I181">
            <v>9.927983333333334</v>
          </cell>
          <cell r="J181">
            <v>9.927983333333334</v>
          </cell>
          <cell r="K181">
            <v>9.927983333333334</v>
          </cell>
          <cell r="L181">
            <v>9.927983333333334</v>
          </cell>
          <cell r="M181">
            <v>9.927983333333334</v>
          </cell>
          <cell r="N181">
            <v>9.927983333333334</v>
          </cell>
          <cell r="O181">
            <v>9.927983333333334</v>
          </cell>
          <cell r="R181">
            <v>5.34465</v>
          </cell>
          <cell r="S181">
            <v>13.4197346</v>
          </cell>
          <cell r="T181">
            <v>20.195454599999998</v>
          </cell>
          <cell r="U181">
            <v>25.506150999999996</v>
          </cell>
          <cell r="V181">
            <v>35.43413433333333</v>
          </cell>
          <cell r="W181">
            <v>45.36211766666666</v>
          </cell>
          <cell r="X181">
            <v>55.29010099999999</v>
          </cell>
          <cell r="Y181">
            <v>65.21808433333332</v>
          </cell>
          <cell r="Z181">
            <v>75.14606766666665</v>
          </cell>
          <cell r="AA181">
            <v>85.07405099999998</v>
          </cell>
          <cell r="AB181">
            <v>95.00203433333331</v>
          </cell>
          <cell r="AC181">
            <v>104.93001766666664</v>
          </cell>
          <cell r="AE181">
            <v>9.927983333333334</v>
          </cell>
          <cell r="AF181">
            <v>9.927983333333334</v>
          </cell>
          <cell r="AG181">
            <v>9.927983333333334</v>
          </cell>
          <cell r="AH181">
            <v>9.927983333333334</v>
          </cell>
          <cell r="AI181">
            <v>9.927983333333334</v>
          </cell>
          <cell r="AJ181">
            <v>9.927983333333334</v>
          </cell>
          <cell r="AK181">
            <v>9.927983333333334</v>
          </cell>
          <cell r="AL181">
            <v>9.927983333333334</v>
          </cell>
          <cell r="AM181">
            <v>9.927983333333334</v>
          </cell>
          <cell r="AN181">
            <v>9.927983333333334</v>
          </cell>
          <cell r="AO181">
            <v>9.927983333333334</v>
          </cell>
          <cell r="AP181">
            <v>9.927983333333334</v>
          </cell>
          <cell r="AQ181">
            <v>119.13579999999997</v>
          </cell>
          <cell r="AS181">
            <v>9.927983333333334</v>
          </cell>
          <cell r="AT181">
            <v>19.855966666666667</v>
          </cell>
          <cell r="AU181">
            <v>29.78395</v>
          </cell>
          <cell r="AV181">
            <v>39.711933333333334</v>
          </cell>
          <cell r="AW181">
            <v>49.639916666666664</v>
          </cell>
          <cell r="AX181">
            <v>59.567899999999995</v>
          </cell>
          <cell r="AY181">
            <v>69.49588333333332</v>
          </cell>
          <cell r="AZ181">
            <v>79.42386666666665</v>
          </cell>
          <cell r="BA181">
            <v>89.35184999999998</v>
          </cell>
          <cell r="BB181">
            <v>99.27983333333331</v>
          </cell>
          <cell r="BC181">
            <v>109.20781666666664</v>
          </cell>
          <cell r="BD181">
            <v>119.13579999999997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</row>
        <row r="182">
          <cell r="D182">
            <v>72.45692199999999</v>
          </cell>
          <cell r="E182">
            <v>43.2163678</v>
          </cell>
          <cell r="F182">
            <v>43.202921999999994</v>
          </cell>
          <cell r="G182">
            <v>69.13503599999999</v>
          </cell>
          <cell r="H182">
            <v>44.67425533333333</v>
          </cell>
          <cell r="I182">
            <v>44.67425533333333</v>
          </cell>
          <cell r="J182">
            <v>44.67425533333333</v>
          </cell>
          <cell r="K182">
            <v>44.67425533333333</v>
          </cell>
          <cell r="L182">
            <v>44.67425533333333</v>
          </cell>
          <cell r="M182">
            <v>44.67425533333333</v>
          </cell>
          <cell r="N182">
            <v>44.67425533333333</v>
          </cell>
          <cell r="O182">
            <v>44.67425533333333</v>
          </cell>
          <cell r="R182">
            <v>72.45692199999999</v>
          </cell>
          <cell r="S182">
            <v>115.67328979999999</v>
          </cell>
          <cell r="T182">
            <v>158.8762118</v>
          </cell>
          <cell r="U182">
            <v>228.01124779999998</v>
          </cell>
          <cell r="V182">
            <v>272.6855031333333</v>
          </cell>
          <cell r="W182">
            <v>317.3597584666667</v>
          </cell>
          <cell r="X182">
            <v>362.0340138</v>
          </cell>
          <cell r="Y182">
            <v>406.7082691333334</v>
          </cell>
          <cell r="Z182">
            <v>451.3825244666667</v>
          </cell>
          <cell r="AA182">
            <v>496.0567798000001</v>
          </cell>
          <cell r="AB182">
            <v>540.7310351333334</v>
          </cell>
          <cell r="AC182">
            <v>585.4052904666668</v>
          </cell>
          <cell r="AE182">
            <v>44.67425533333333</v>
          </cell>
          <cell r="AF182">
            <v>44.67425533333333</v>
          </cell>
          <cell r="AG182">
            <v>44.67425533333333</v>
          </cell>
          <cell r="AH182">
            <v>44.67425533333333</v>
          </cell>
          <cell r="AI182">
            <v>44.67425533333333</v>
          </cell>
          <cell r="AJ182">
            <v>44.67425533333333</v>
          </cell>
          <cell r="AK182">
            <v>44.67425533333333</v>
          </cell>
          <cell r="AL182">
            <v>44.67425533333333</v>
          </cell>
          <cell r="AM182">
            <v>44.67425533333333</v>
          </cell>
          <cell r="AN182">
            <v>44.67425533333333</v>
          </cell>
          <cell r="AO182">
            <v>44.67425533333333</v>
          </cell>
          <cell r="AP182">
            <v>44.67425533333333</v>
          </cell>
          <cell r="AQ182">
            <v>536.0910640000001</v>
          </cell>
          <cell r="AS182">
            <v>44.67425533333333</v>
          </cell>
          <cell r="AT182">
            <v>89.34851066666666</v>
          </cell>
          <cell r="AU182">
            <v>134.022766</v>
          </cell>
          <cell r="AV182">
            <v>178.6970213333333</v>
          </cell>
          <cell r="AW182">
            <v>223.37127666666663</v>
          </cell>
          <cell r="AX182">
            <v>268.045532</v>
          </cell>
          <cell r="AY182">
            <v>312.71978733333333</v>
          </cell>
          <cell r="AZ182">
            <v>357.3940426666667</v>
          </cell>
          <cell r="BA182">
            <v>402.068298</v>
          </cell>
          <cell r="BB182">
            <v>446.7425533333334</v>
          </cell>
          <cell r="BC182">
            <v>491.4168086666667</v>
          </cell>
          <cell r="BD182">
            <v>536.0910640000001</v>
          </cell>
          <cell r="CG182">
            <v>20.65088</v>
          </cell>
          <cell r="CH182">
            <v>53.05802</v>
          </cell>
          <cell r="CI182">
            <v>26.824883999999997</v>
          </cell>
          <cell r="CJ182">
            <v>22.767817</v>
          </cell>
          <cell r="CK182">
            <v>19.373285000000003</v>
          </cell>
          <cell r="CL182">
            <v>377.8088</v>
          </cell>
          <cell r="CM182">
            <v>200.66528000000002</v>
          </cell>
          <cell r="CN182">
            <v>37.936490000000006</v>
          </cell>
          <cell r="CO182">
            <v>-66.85141</v>
          </cell>
          <cell r="CP182">
            <v>3.976659999999999</v>
          </cell>
          <cell r="CQ182">
            <v>55.05865100000001</v>
          </cell>
          <cell r="CR182">
            <v>-172.9345166</v>
          </cell>
          <cell r="CS182">
            <v>578.3348404000003</v>
          </cell>
          <cell r="CU182">
            <v>20.65088</v>
          </cell>
          <cell r="CV182">
            <v>73.7089</v>
          </cell>
          <cell r="CW182">
            <v>100.533784</v>
          </cell>
          <cell r="CX182">
            <v>123.301601</v>
          </cell>
          <cell r="CY182">
            <v>142.67488600000001</v>
          </cell>
          <cell r="CZ182">
            <v>520.483686</v>
          </cell>
          <cell r="DA182">
            <v>721.1489660000001</v>
          </cell>
          <cell r="DB182">
            <v>759.0854560000001</v>
          </cell>
          <cell r="DC182">
            <v>692.2340460000001</v>
          </cell>
          <cell r="DD182">
            <v>696.2107060000002</v>
          </cell>
          <cell r="DE182">
            <v>751.2693570000002</v>
          </cell>
          <cell r="DF182">
            <v>578.3348404000003</v>
          </cell>
        </row>
        <row r="183">
          <cell r="D183">
            <v>235.481470771</v>
          </cell>
          <cell r="E183">
            <v>216.530477</v>
          </cell>
          <cell r="F183">
            <v>194.2309406</v>
          </cell>
          <cell r="G183">
            <v>225.89807480000002</v>
          </cell>
          <cell r="H183">
            <v>233.246832619492</v>
          </cell>
          <cell r="I183">
            <v>233.246832619492</v>
          </cell>
          <cell r="J183">
            <v>233.246832619492</v>
          </cell>
          <cell r="K183">
            <v>233.246832619492</v>
          </cell>
          <cell r="L183">
            <v>233.246832619492</v>
          </cell>
          <cell r="M183">
            <v>233.246832619492</v>
          </cell>
          <cell r="N183">
            <v>233.246832619492</v>
          </cell>
          <cell r="O183">
            <v>233.246832619492</v>
          </cell>
          <cell r="R183">
            <v>235.481470771</v>
          </cell>
          <cell r="S183">
            <v>452.011947771</v>
          </cell>
          <cell r="T183">
            <v>646.2428883709999</v>
          </cell>
          <cell r="U183">
            <v>872.140963171</v>
          </cell>
          <cell r="V183">
            <v>1105.387795790492</v>
          </cell>
          <cell r="W183">
            <v>1338.634628409984</v>
          </cell>
          <cell r="X183">
            <v>1571.8814610294762</v>
          </cell>
          <cell r="Y183">
            <v>1805.1282936489683</v>
          </cell>
          <cell r="Z183">
            <v>2038.3751262684605</v>
          </cell>
          <cell r="AA183">
            <v>2271.6219588879526</v>
          </cell>
          <cell r="AB183">
            <v>2504.8687915074447</v>
          </cell>
          <cell r="AC183">
            <v>2738.115624126937</v>
          </cell>
          <cell r="AE183">
            <v>233.246832619492</v>
          </cell>
          <cell r="AF183">
            <v>233.246832619492</v>
          </cell>
          <cell r="AG183">
            <v>233.246832619492</v>
          </cell>
          <cell r="AH183">
            <v>233.246832619492</v>
          </cell>
          <cell r="AI183">
            <v>233.246832619492</v>
          </cell>
          <cell r="AJ183">
            <v>233.246832619492</v>
          </cell>
          <cell r="AK183">
            <v>233.246832619492</v>
          </cell>
          <cell r="AL183">
            <v>233.246832619492</v>
          </cell>
          <cell r="AM183">
            <v>233.246832619492</v>
          </cell>
          <cell r="AN183">
            <v>233.246832619492</v>
          </cell>
          <cell r="AO183">
            <v>233.246832619492</v>
          </cell>
          <cell r="AP183">
            <v>233.246832619492</v>
          </cell>
          <cell r="AQ183">
            <v>2798.961991433905</v>
          </cell>
          <cell r="AS183">
            <v>233.246832619492</v>
          </cell>
          <cell r="AT183">
            <v>466.493665238984</v>
          </cell>
          <cell r="AU183">
            <v>699.740497858476</v>
          </cell>
          <cell r="AV183">
            <v>932.987330477968</v>
          </cell>
          <cell r="AW183">
            <v>1166.2341630974602</v>
          </cell>
          <cell r="AX183">
            <v>1399.4809957169523</v>
          </cell>
          <cell r="AY183">
            <v>1632.7278283364444</v>
          </cell>
          <cell r="AZ183">
            <v>1865.9746609559365</v>
          </cell>
          <cell r="BA183">
            <v>2099.2214935754287</v>
          </cell>
          <cell r="BB183">
            <v>2332.468326194921</v>
          </cell>
          <cell r="BC183">
            <v>2565.715158814413</v>
          </cell>
          <cell r="BD183">
            <v>2798.961991433905</v>
          </cell>
          <cell r="CG183">
            <v>147.07030499999996</v>
          </cell>
          <cell r="CH183">
            <v>183.19929</v>
          </cell>
          <cell r="CI183">
            <v>205.92987600000004</v>
          </cell>
          <cell r="CJ183">
            <v>122.71697700000001</v>
          </cell>
          <cell r="CK183">
            <v>120.08776100000003</v>
          </cell>
          <cell r="CL183">
            <v>220.39373</v>
          </cell>
          <cell r="CM183">
            <v>379.26883000000004</v>
          </cell>
          <cell r="CN183">
            <v>219.58038000000005</v>
          </cell>
          <cell r="CO183">
            <v>29.657093333333336</v>
          </cell>
          <cell r="CP183">
            <v>65.000093</v>
          </cell>
          <cell r="CQ183">
            <v>27.299473999999996</v>
          </cell>
          <cell r="CR183">
            <v>146.3297154</v>
          </cell>
          <cell r="CS183">
            <v>1866.5335247333335</v>
          </cell>
          <cell r="CU183">
            <v>147.07030499999996</v>
          </cell>
          <cell r="CV183">
            <v>330.269595</v>
          </cell>
          <cell r="CW183">
            <v>536.199471</v>
          </cell>
          <cell r="CX183">
            <v>658.9164480000001</v>
          </cell>
          <cell r="CY183">
            <v>779.0042090000001</v>
          </cell>
          <cell r="CZ183">
            <v>999.3979390000001</v>
          </cell>
          <cell r="DA183">
            <v>1378.6667690000002</v>
          </cell>
          <cell r="DB183">
            <v>1598.2471490000003</v>
          </cell>
          <cell r="DC183">
            <v>1627.9042423333335</v>
          </cell>
          <cell r="DD183">
            <v>1692.9043353333336</v>
          </cell>
          <cell r="DE183">
            <v>1720.2038093333335</v>
          </cell>
          <cell r="DF183">
            <v>1866.5335247333335</v>
          </cell>
        </row>
        <row r="185">
          <cell r="D185">
            <v>16.235176458538184</v>
          </cell>
          <cell r="E185">
            <v>13.62487708947886</v>
          </cell>
          <cell r="F185">
            <v>13.62487708947886</v>
          </cell>
          <cell r="G185">
            <v>13.62487708947886</v>
          </cell>
          <cell r="H185">
            <v>16.235176458538184</v>
          </cell>
          <cell r="I185">
            <v>16.235176458538184</v>
          </cell>
          <cell r="J185">
            <v>16.235176458538184</v>
          </cell>
          <cell r="K185">
            <v>16.235176458538184</v>
          </cell>
          <cell r="L185">
            <v>16.235176458538184</v>
          </cell>
          <cell r="M185">
            <v>16.235176458538184</v>
          </cell>
          <cell r="N185">
            <v>16.235176458538184</v>
          </cell>
          <cell r="O185">
            <v>16.235176458538184</v>
          </cell>
          <cell r="R185">
            <v>16.235176458538184</v>
          </cell>
          <cell r="S185">
            <v>29.860053548017042</v>
          </cell>
          <cell r="T185">
            <v>43.4849306374959</v>
          </cell>
          <cell r="U185">
            <v>57.10980772697476</v>
          </cell>
          <cell r="V185">
            <v>73.34498418551294</v>
          </cell>
          <cell r="W185">
            <v>89.58016064405112</v>
          </cell>
          <cell r="X185">
            <v>105.8153371025893</v>
          </cell>
          <cell r="Y185">
            <v>122.05051356112747</v>
          </cell>
          <cell r="Z185">
            <v>138.28569001966565</v>
          </cell>
          <cell r="AA185">
            <v>154.52086647820383</v>
          </cell>
          <cell r="AB185">
            <v>170.756042936742</v>
          </cell>
          <cell r="AC185">
            <v>186.99121939528018</v>
          </cell>
          <cell r="AE185">
            <v>16.04054487179487</v>
          </cell>
          <cell r="AF185">
            <v>16.04054487179487</v>
          </cell>
          <cell r="AG185">
            <v>16.04054487179487</v>
          </cell>
          <cell r="AH185">
            <v>16.04054487179487</v>
          </cell>
          <cell r="AI185">
            <v>16.04054487179487</v>
          </cell>
          <cell r="AJ185">
            <v>16.04054487179487</v>
          </cell>
          <cell r="AK185">
            <v>16.04054487179487</v>
          </cell>
          <cell r="AL185">
            <v>16.04054487179487</v>
          </cell>
          <cell r="AM185">
            <v>16.04054487179487</v>
          </cell>
          <cell r="AN185">
            <v>16.04054487179487</v>
          </cell>
          <cell r="AO185">
            <v>16.04054487179487</v>
          </cell>
          <cell r="AP185">
            <v>16.04054487179487</v>
          </cell>
          <cell r="AQ185">
            <v>192.48653846153852</v>
          </cell>
          <cell r="AS185">
            <v>16.04054487179487</v>
          </cell>
          <cell r="AT185">
            <v>32.08108974358974</v>
          </cell>
          <cell r="AU185">
            <v>48.121634615384615</v>
          </cell>
          <cell r="AV185">
            <v>64.16217948717949</v>
          </cell>
          <cell r="AW185">
            <v>80.20272435897436</v>
          </cell>
          <cell r="AX185">
            <v>96.24326923076924</v>
          </cell>
          <cell r="AY185">
            <v>112.28381410256412</v>
          </cell>
          <cell r="AZ185">
            <v>128.324358974359</v>
          </cell>
          <cell r="BA185">
            <v>144.36490384615388</v>
          </cell>
          <cell r="BB185">
            <v>160.40544871794876</v>
          </cell>
          <cell r="BC185">
            <v>176.44599358974364</v>
          </cell>
          <cell r="BD185">
            <v>192.48653846153852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</row>
        <row r="186">
          <cell r="D186">
            <v>100.90681293018682</v>
          </cell>
          <cell r="E186">
            <v>85.64208456243854</v>
          </cell>
          <cell r="F186">
            <v>278.33677482792524</v>
          </cell>
          <cell r="G186">
            <v>175.17699115044246</v>
          </cell>
          <cell r="H186">
            <v>100.90681293018682</v>
          </cell>
          <cell r="I186">
            <v>100.90681293018682</v>
          </cell>
          <cell r="J186">
            <v>100.90681293018682</v>
          </cell>
          <cell r="K186">
            <v>100.90681293018682</v>
          </cell>
          <cell r="L186">
            <v>100.90681293018682</v>
          </cell>
          <cell r="M186">
            <v>100.90681293018682</v>
          </cell>
          <cell r="N186">
            <v>100.90681293018682</v>
          </cell>
          <cell r="O186">
            <v>100.90681293018682</v>
          </cell>
          <cell r="R186">
            <v>100.90681293018682</v>
          </cell>
          <cell r="S186">
            <v>186.54889749262537</v>
          </cell>
          <cell r="T186">
            <v>464.8856723205506</v>
          </cell>
          <cell r="U186">
            <v>640.0626634709931</v>
          </cell>
          <cell r="V186">
            <v>740.9694764011799</v>
          </cell>
          <cell r="W186">
            <v>841.8762893313667</v>
          </cell>
          <cell r="X186">
            <v>942.7831022615535</v>
          </cell>
          <cell r="Y186">
            <v>1043.6899151917403</v>
          </cell>
          <cell r="Z186">
            <v>1144.596728121927</v>
          </cell>
          <cell r="AA186">
            <v>1245.5035410521139</v>
          </cell>
          <cell r="AB186">
            <v>1346.4103539823006</v>
          </cell>
          <cell r="AC186">
            <v>1447.3171669124874</v>
          </cell>
          <cell r="AE186">
            <v>99.69711538461539</v>
          </cell>
          <cell r="AF186">
            <v>99.69711538461539</v>
          </cell>
          <cell r="AG186">
            <v>99.69711538461539</v>
          </cell>
          <cell r="AH186">
            <v>99.69711538461539</v>
          </cell>
          <cell r="AI186">
            <v>99.69711538461539</v>
          </cell>
          <cell r="AJ186">
            <v>99.69711538461539</v>
          </cell>
          <cell r="AK186">
            <v>99.69711538461539</v>
          </cell>
          <cell r="AL186">
            <v>99.69711538461539</v>
          </cell>
          <cell r="AM186">
            <v>99.69711538461539</v>
          </cell>
          <cell r="AN186">
            <v>99.69711538461539</v>
          </cell>
          <cell r="AO186">
            <v>99.69711538461539</v>
          </cell>
          <cell r="AP186">
            <v>99.69711538461539</v>
          </cell>
          <cell r="AQ186">
            <v>1196.3653846153845</v>
          </cell>
          <cell r="AS186">
            <v>99.69711538461539</v>
          </cell>
          <cell r="AT186">
            <v>199.39423076923077</v>
          </cell>
          <cell r="AU186">
            <v>299.0913461538462</v>
          </cell>
          <cell r="AV186">
            <v>398.78846153846155</v>
          </cell>
          <cell r="AW186">
            <v>498.4855769230769</v>
          </cell>
          <cell r="AX186">
            <v>598.1826923076923</v>
          </cell>
          <cell r="AY186">
            <v>697.8798076923076</v>
          </cell>
          <cell r="AZ186">
            <v>797.576923076923</v>
          </cell>
          <cell r="BA186">
            <v>897.2740384615383</v>
          </cell>
          <cell r="BB186">
            <v>996.9711538461537</v>
          </cell>
          <cell r="BC186">
            <v>1096.668269230769</v>
          </cell>
          <cell r="BD186">
            <v>1196.3653846153845</v>
          </cell>
          <cell r="CG186">
            <v>94.694404</v>
          </cell>
          <cell r="CH186">
            <v>24.377850000000002</v>
          </cell>
          <cell r="CI186">
            <v>20.601000000000003</v>
          </cell>
          <cell r="CJ186">
            <v>20.055455</v>
          </cell>
          <cell r="CK186">
            <v>19.712104999999998</v>
          </cell>
          <cell r="CL186">
            <v>30.999406228044876</v>
          </cell>
          <cell r="CM186">
            <v>23.653000000000002</v>
          </cell>
          <cell r="CN186">
            <v>41.999335</v>
          </cell>
          <cell r="CO186">
            <v>-7.63</v>
          </cell>
          <cell r="CP186">
            <v>28.140203000000007</v>
          </cell>
          <cell r="CQ186">
            <v>53.597698</v>
          </cell>
          <cell r="CR186">
            <v>63.27559000000001</v>
          </cell>
          <cell r="CS186">
            <v>413.4760462280449</v>
          </cell>
          <cell r="CU186">
            <v>94.694404</v>
          </cell>
          <cell r="CV186">
            <v>119.07225400000002</v>
          </cell>
          <cell r="CW186">
            <v>139.67325400000001</v>
          </cell>
          <cell r="CX186">
            <v>159.728709</v>
          </cell>
          <cell r="CY186">
            <v>179.44081400000002</v>
          </cell>
          <cell r="CZ186">
            <v>210.4402202280449</v>
          </cell>
          <cell r="DA186">
            <v>234.09322022804488</v>
          </cell>
          <cell r="DB186">
            <v>276.0925552280449</v>
          </cell>
          <cell r="DC186">
            <v>268.4625552280449</v>
          </cell>
          <cell r="DD186">
            <v>296.6027582280449</v>
          </cell>
          <cell r="DE186">
            <v>350.20045622804486</v>
          </cell>
          <cell r="DF186">
            <v>413.4760462280449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</row>
        <row r="188">
          <cell r="D188">
            <v>3.8928220255653883</v>
          </cell>
          <cell r="E188">
            <v>85.64208456243854</v>
          </cell>
          <cell r="F188">
            <v>5.839233038348082</v>
          </cell>
          <cell r="G188">
            <v>1.9464110127826941</v>
          </cell>
          <cell r="H188">
            <v>3.8928220255653883</v>
          </cell>
          <cell r="I188">
            <v>3.8928220255653883</v>
          </cell>
          <cell r="J188">
            <v>3.8928220255653883</v>
          </cell>
          <cell r="K188">
            <v>3.8928220255653883</v>
          </cell>
          <cell r="L188">
            <v>3.8928220255653883</v>
          </cell>
          <cell r="M188">
            <v>3.8928220255653883</v>
          </cell>
          <cell r="N188">
            <v>3.8928220255653883</v>
          </cell>
          <cell r="O188">
            <v>3.8928220255653883</v>
          </cell>
          <cell r="R188">
            <v>3.8928220255653883</v>
          </cell>
          <cell r="S188">
            <v>89.53490658800393</v>
          </cell>
          <cell r="T188">
            <v>95.37413962635202</v>
          </cell>
          <cell r="U188">
            <v>97.32055063913471</v>
          </cell>
          <cell r="V188">
            <v>101.2133726647001</v>
          </cell>
          <cell r="W188">
            <v>105.1061946902655</v>
          </cell>
          <cell r="X188">
            <v>108.99901671583089</v>
          </cell>
          <cell r="Y188">
            <v>112.89183874139628</v>
          </cell>
          <cell r="Z188">
            <v>116.78466076696168</v>
          </cell>
          <cell r="AA188">
            <v>120.67748279252707</v>
          </cell>
          <cell r="AB188">
            <v>124.57030481809247</v>
          </cell>
          <cell r="AC188">
            <v>128.46312684365785</v>
          </cell>
          <cell r="AE188">
            <v>3.846153846153846</v>
          </cell>
          <cell r="AF188">
            <v>3.846153846153846</v>
          </cell>
          <cell r="AG188">
            <v>3.846153846153846</v>
          </cell>
          <cell r="AH188">
            <v>3.846153846153846</v>
          </cell>
          <cell r="AI188">
            <v>3.846153846153846</v>
          </cell>
          <cell r="AJ188">
            <v>3.846153846153846</v>
          </cell>
          <cell r="AK188">
            <v>3.846153846153846</v>
          </cell>
          <cell r="AL188">
            <v>3.846153846153846</v>
          </cell>
          <cell r="AM188">
            <v>3.846153846153846</v>
          </cell>
          <cell r="AN188">
            <v>3.846153846153846</v>
          </cell>
          <cell r="AO188">
            <v>3.846153846153846</v>
          </cell>
          <cell r="AP188">
            <v>3.846153846153846</v>
          </cell>
          <cell r="AQ188">
            <v>46.15384615384615</v>
          </cell>
          <cell r="AS188">
            <v>3.846153846153846</v>
          </cell>
          <cell r="AT188">
            <v>7.692307692307692</v>
          </cell>
          <cell r="AU188">
            <v>11.538461538461537</v>
          </cell>
          <cell r="AV188">
            <v>15.384615384615383</v>
          </cell>
          <cell r="AW188">
            <v>19.23076923076923</v>
          </cell>
          <cell r="AX188">
            <v>23.076923076923077</v>
          </cell>
          <cell r="AY188">
            <v>26.923076923076923</v>
          </cell>
          <cell r="AZ188">
            <v>30.76923076923077</v>
          </cell>
          <cell r="BA188">
            <v>34.61538461538461</v>
          </cell>
          <cell r="BB188">
            <v>38.46153846153846</v>
          </cell>
          <cell r="BC188">
            <v>42.30769230769231</v>
          </cell>
          <cell r="BD188">
            <v>46.15384615384615</v>
          </cell>
          <cell r="CG188">
            <v>0</v>
          </cell>
          <cell r="CH188">
            <v>3.4335000000000004</v>
          </cell>
          <cell r="CI188">
            <v>1.9075</v>
          </cell>
          <cell r="CJ188">
            <v>1.9075</v>
          </cell>
          <cell r="CK188">
            <v>6.806341500000001</v>
          </cell>
          <cell r="CL188">
            <v>0</v>
          </cell>
          <cell r="CM188">
            <v>-15.26</v>
          </cell>
          <cell r="CN188">
            <v>-7.614740000000001</v>
          </cell>
          <cell r="CO188">
            <v>0</v>
          </cell>
          <cell r="CP188">
            <v>0.38150000000000006</v>
          </cell>
          <cell r="CQ188">
            <v>7.553699999999999</v>
          </cell>
          <cell r="CR188">
            <v>16.360246</v>
          </cell>
          <cell r="CS188">
            <v>15.475547500000001</v>
          </cell>
          <cell r="CU188">
            <v>0</v>
          </cell>
          <cell r="CV188">
            <v>3.4335000000000004</v>
          </cell>
          <cell r="CW188">
            <v>5.341</v>
          </cell>
          <cell r="CX188">
            <v>7.2485</v>
          </cell>
          <cell r="CY188">
            <v>14.054841500000002</v>
          </cell>
          <cell r="CZ188">
            <v>14.054841500000002</v>
          </cell>
          <cell r="DA188">
            <v>-1.2051584999999978</v>
          </cell>
          <cell r="DB188">
            <v>-8.819898499999999</v>
          </cell>
          <cell r="DC188">
            <v>-8.819898499999999</v>
          </cell>
          <cell r="DD188">
            <v>-8.438398499999998</v>
          </cell>
          <cell r="DE188">
            <v>-0.8846984999999989</v>
          </cell>
          <cell r="DF188">
            <v>15.475547500000001</v>
          </cell>
        </row>
        <row r="189">
          <cell r="D189">
            <v>52.066494591937065</v>
          </cell>
          <cell r="E189">
            <v>21.410521140609635</v>
          </cell>
          <cell r="F189">
            <v>15.571288102261553</v>
          </cell>
          <cell r="G189">
            <v>-21.410521140609635</v>
          </cell>
          <cell r="H189">
            <v>42.12523927236971</v>
          </cell>
          <cell r="I189">
            <v>42.12523927236971</v>
          </cell>
          <cell r="J189">
            <v>42.12523927236971</v>
          </cell>
          <cell r="K189">
            <v>42.12523927236971</v>
          </cell>
          <cell r="L189">
            <v>42.12523927236971</v>
          </cell>
          <cell r="M189">
            <v>42.12523927236971</v>
          </cell>
          <cell r="N189">
            <v>42.12523927236971</v>
          </cell>
          <cell r="O189">
            <v>42.12523927236971</v>
          </cell>
          <cell r="R189">
            <v>52.066494591937065</v>
          </cell>
          <cell r="S189">
            <v>73.4770157325467</v>
          </cell>
          <cell r="T189">
            <v>89.04830383480825</v>
          </cell>
          <cell r="U189">
            <v>67.63778269419862</v>
          </cell>
          <cell r="V189">
            <v>109.76302196656833</v>
          </cell>
          <cell r="W189">
            <v>151.88826123893804</v>
          </cell>
          <cell r="X189">
            <v>194.01350051130777</v>
          </cell>
          <cell r="Y189">
            <v>236.13873978367747</v>
          </cell>
          <cell r="Z189">
            <v>278.26397905604716</v>
          </cell>
          <cell r="AA189">
            <v>320.38921832841686</v>
          </cell>
          <cell r="AB189">
            <v>362.51445760078656</v>
          </cell>
          <cell r="AC189">
            <v>404.63969687315625</v>
          </cell>
          <cell r="AE189">
            <v>41.620230769230766</v>
          </cell>
          <cell r="AF189">
            <v>41.620230769230766</v>
          </cell>
          <cell r="AG189">
            <v>41.620230769230766</v>
          </cell>
          <cell r="AH189">
            <v>41.620230769230766</v>
          </cell>
          <cell r="AI189">
            <v>41.620230769230766</v>
          </cell>
          <cell r="AJ189">
            <v>41.620230769230766</v>
          </cell>
          <cell r="AK189">
            <v>41.620230769230766</v>
          </cell>
          <cell r="AL189">
            <v>41.620230769230766</v>
          </cell>
          <cell r="AM189">
            <v>41.620230769230766</v>
          </cell>
          <cell r="AN189">
            <v>41.620230769230766</v>
          </cell>
          <cell r="AO189">
            <v>41.620230769230766</v>
          </cell>
          <cell r="AP189">
            <v>41.620230769230766</v>
          </cell>
          <cell r="AQ189">
            <v>499.4427692307692</v>
          </cell>
          <cell r="AS189">
            <v>41.620230769230766</v>
          </cell>
          <cell r="AT189">
            <v>83.24046153846153</v>
          </cell>
          <cell r="AU189">
            <v>124.86069230769229</v>
          </cell>
          <cell r="AV189">
            <v>166.48092307692306</v>
          </cell>
          <cell r="AW189">
            <v>208.10115384615384</v>
          </cell>
          <cell r="AX189">
            <v>249.7213846153846</v>
          </cell>
          <cell r="AY189">
            <v>291.34161538461535</v>
          </cell>
          <cell r="AZ189">
            <v>332.9618461538461</v>
          </cell>
          <cell r="BA189">
            <v>374.5820769230769</v>
          </cell>
          <cell r="BB189">
            <v>416.20230769230767</v>
          </cell>
          <cell r="BC189">
            <v>457.82253846153844</v>
          </cell>
          <cell r="BD189">
            <v>499.4427692307692</v>
          </cell>
          <cell r="CG189">
            <v>0</v>
          </cell>
          <cell r="CH189">
            <v>0</v>
          </cell>
          <cell r="CI189">
            <v>0.38150000000000006</v>
          </cell>
          <cell r="CJ189">
            <v>1.5260000000000002</v>
          </cell>
          <cell r="CK189">
            <v>1.9075</v>
          </cell>
          <cell r="CL189">
            <v>0.31791666666666674</v>
          </cell>
          <cell r="CM189">
            <v>-9.919</v>
          </cell>
          <cell r="CN189">
            <v>6.790700000000001</v>
          </cell>
          <cell r="CO189">
            <v>0</v>
          </cell>
          <cell r="CP189">
            <v>0.38150000000000006</v>
          </cell>
          <cell r="CQ189">
            <v>5.711055000000001</v>
          </cell>
          <cell r="CR189">
            <v>0</v>
          </cell>
          <cell r="CS189">
            <v>7.097171666666669</v>
          </cell>
          <cell r="CU189">
            <v>0</v>
          </cell>
          <cell r="CV189">
            <v>0</v>
          </cell>
          <cell r="CW189">
            <v>0.38150000000000006</v>
          </cell>
          <cell r="CX189">
            <v>1.9075000000000002</v>
          </cell>
          <cell r="CY189">
            <v>3.8150000000000004</v>
          </cell>
          <cell r="CZ189">
            <v>4.1329166666666675</v>
          </cell>
          <cell r="DA189">
            <v>-5.786083333333333</v>
          </cell>
          <cell r="DB189">
            <v>1.004616666666668</v>
          </cell>
          <cell r="DC189">
            <v>1.004616666666668</v>
          </cell>
          <cell r="DD189">
            <v>1.386116666666668</v>
          </cell>
          <cell r="DE189">
            <v>7.097171666666669</v>
          </cell>
          <cell r="DF189">
            <v>7.097171666666669</v>
          </cell>
        </row>
        <row r="190">
          <cell r="D190">
            <v>0.7785644051130777</v>
          </cell>
          <cell r="E190">
            <v>0.7785644051130777</v>
          </cell>
          <cell r="F190">
            <v>0</v>
          </cell>
          <cell r="G190">
            <v>0</v>
          </cell>
          <cell r="H190">
            <v>0.7785644051130777</v>
          </cell>
          <cell r="I190">
            <v>0.7785644051130777</v>
          </cell>
          <cell r="J190">
            <v>0.7785644051130777</v>
          </cell>
          <cell r="K190">
            <v>0.7785644051130777</v>
          </cell>
          <cell r="L190">
            <v>0.7785644051130777</v>
          </cell>
          <cell r="M190">
            <v>0.7785644051130777</v>
          </cell>
          <cell r="N190">
            <v>0.7785644051130777</v>
          </cell>
          <cell r="O190">
            <v>0.7785644051130777</v>
          </cell>
          <cell r="R190">
            <v>0.7785644051130777</v>
          </cell>
          <cell r="S190">
            <v>1.5571288102261553</v>
          </cell>
          <cell r="T190">
            <v>1.5571288102261553</v>
          </cell>
          <cell r="U190">
            <v>1.5571288102261553</v>
          </cell>
          <cell r="V190">
            <v>2.335693215339233</v>
          </cell>
          <cell r="W190">
            <v>3.1142576204523107</v>
          </cell>
          <cell r="X190">
            <v>3.8928220255653883</v>
          </cell>
          <cell r="Y190">
            <v>4.671386430678466</v>
          </cell>
          <cell r="Z190">
            <v>5.449950835791544</v>
          </cell>
          <cell r="AA190">
            <v>6.228515240904621</v>
          </cell>
          <cell r="AB190">
            <v>7.007079646017699</v>
          </cell>
          <cell r="AC190">
            <v>7.7856440511307765</v>
          </cell>
          <cell r="AE190">
            <v>0.7692307692307693</v>
          </cell>
          <cell r="AF190">
            <v>0.7692307692307693</v>
          </cell>
          <cell r="AG190">
            <v>0.7692307692307693</v>
          </cell>
          <cell r="AH190">
            <v>0.7692307692307693</v>
          </cell>
          <cell r="AI190">
            <v>0.7692307692307693</v>
          </cell>
          <cell r="AJ190">
            <v>0.7692307692307693</v>
          </cell>
          <cell r="AK190">
            <v>0.7692307692307693</v>
          </cell>
          <cell r="AL190">
            <v>0.7692307692307693</v>
          </cell>
          <cell r="AM190">
            <v>0.7692307692307693</v>
          </cell>
          <cell r="AN190">
            <v>0.7692307692307693</v>
          </cell>
          <cell r="AO190">
            <v>0.7692307692307693</v>
          </cell>
          <cell r="AP190">
            <v>0.7692307692307693</v>
          </cell>
          <cell r="AQ190">
            <v>9.230769230769232</v>
          </cell>
          <cell r="AS190">
            <v>0.7692307692307693</v>
          </cell>
          <cell r="AT190">
            <v>1.5384615384615385</v>
          </cell>
          <cell r="AU190">
            <v>2.307692307692308</v>
          </cell>
          <cell r="AV190">
            <v>3.076923076923077</v>
          </cell>
          <cell r="AW190">
            <v>3.8461538461538463</v>
          </cell>
          <cell r="AX190">
            <v>4.615384615384616</v>
          </cell>
          <cell r="AY190">
            <v>5.384615384615385</v>
          </cell>
          <cell r="AZ190">
            <v>6.153846153846154</v>
          </cell>
          <cell r="BA190">
            <v>6.923076923076923</v>
          </cell>
          <cell r="BB190">
            <v>7.6923076923076925</v>
          </cell>
          <cell r="BC190">
            <v>8.461538461538462</v>
          </cell>
          <cell r="BD190">
            <v>9.230769230769232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2.1364</v>
          </cell>
          <cell r="CO190">
            <v>6.485500000000001</v>
          </cell>
          <cell r="CP190">
            <v>0</v>
          </cell>
          <cell r="CQ190">
            <v>0</v>
          </cell>
          <cell r="CR190">
            <v>6.0242665</v>
          </cell>
          <cell r="CS190">
            <v>14.6461665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2.1364</v>
          </cell>
          <cell r="DC190">
            <v>8.6219</v>
          </cell>
          <cell r="DD190">
            <v>8.6219</v>
          </cell>
          <cell r="DE190">
            <v>8.6219</v>
          </cell>
          <cell r="DF190">
            <v>14.6461665</v>
          </cell>
        </row>
        <row r="191">
          <cell r="D191">
            <v>16.24409750901344</v>
          </cell>
          <cell r="E191">
            <v>9.73205506391347</v>
          </cell>
          <cell r="F191">
            <v>9.73205506391347</v>
          </cell>
          <cell r="G191">
            <v>15.571288102261553</v>
          </cell>
          <cell r="H191">
            <v>16.24409750901344</v>
          </cell>
          <cell r="I191">
            <v>16.24409750901344</v>
          </cell>
          <cell r="J191">
            <v>16.24409750901344</v>
          </cell>
          <cell r="K191">
            <v>16.24409750901344</v>
          </cell>
          <cell r="L191">
            <v>16.24409750901344</v>
          </cell>
          <cell r="M191">
            <v>16.24409750901344</v>
          </cell>
          <cell r="N191">
            <v>16.24409750901344</v>
          </cell>
          <cell r="O191">
            <v>16.24409750901344</v>
          </cell>
          <cell r="R191">
            <v>16.24409750901344</v>
          </cell>
          <cell r="S191">
            <v>25.97615257292691</v>
          </cell>
          <cell r="T191">
            <v>35.708207636840385</v>
          </cell>
          <cell r="U191">
            <v>51.27949573910194</v>
          </cell>
          <cell r="V191">
            <v>67.52359324811538</v>
          </cell>
          <cell r="W191">
            <v>83.76769075712882</v>
          </cell>
          <cell r="X191">
            <v>100.01178826614226</v>
          </cell>
          <cell r="Y191">
            <v>116.2558857751557</v>
          </cell>
          <cell r="Z191">
            <v>132.49998328416913</v>
          </cell>
          <cell r="AA191">
            <v>148.74408079318258</v>
          </cell>
          <cell r="AB191">
            <v>164.98817830219602</v>
          </cell>
          <cell r="AC191">
            <v>181.23227581120946</v>
          </cell>
          <cell r="AE191">
            <v>16.049358974358977</v>
          </cell>
          <cell r="AF191">
            <v>16.049358974358977</v>
          </cell>
          <cell r="AG191">
            <v>16.049358974358977</v>
          </cell>
          <cell r="AH191">
            <v>16.049358974358977</v>
          </cell>
          <cell r="AI191">
            <v>16.049358974358977</v>
          </cell>
          <cell r="AJ191">
            <v>16.049358974358977</v>
          </cell>
          <cell r="AK191">
            <v>16.049358974358977</v>
          </cell>
          <cell r="AL191">
            <v>16.049358974358977</v>
          </cell>
          <cell r="AM191">
            <v>16.049358974358977</v>
          </cell>
          <cell r="AN191">
            <v>16.049358974358977</v>
          </cell>
          <cell r="AO191">
            <v>16.049358974358977</v>
          </cell>
          <cell r="AP191">
            <v>16.049358974358977</v>
          </cell>
          <cell r="AQ191">
            <v>192.59230769230768</v>
          </cell>
          <cell r="AS191">
            <v>16.049358974358977</v>
          </cell>
          <cell r="AT191">
            <v>32.098717948717955</v>
          </cell>
          <cell r="AU191">
            <v>48.14807692307693</v>
          </cell>
          <cell r="AV191">
            <v>64.19743589743591</v>
          </cell>
          <cell r="AW191">
            <v>80.24679487179489</v>
          </cell>
          <cell r="AX191">
            <v>96.29615384615387</v>
          </cell>
          <cell r="AY191">
            <v>112.34551282051285</v>
          </cell>
          <cell r="AZ191">
            <v>128.39487179487182</v>
          </cell>
          <cell r="BA191">
            <v>144.44423076923078</v>
          </cell>
          <cell r="BB191">
            <v>160.49358974358975</v>
          </cell>
          <cell r="BC191">
            <v>176.54294871794872</v>
          </cell>
          <cell r="BD191">
            <v>192.59230769230768</v>
          </cell>
          <cell r="CG191">
            <v>3.6818564999999994</v>
          </cell>
          <cell r="CH191">
            <v>1.1063500000000002</v>
          </cell>
          <cell r="CI191">
            <v>3.815</v>
          </cell>
          <cell r="CJ191">
            <v>5.1788625</v>
          </cell>
          <cell r="CK191">
            <v>2.4416</v>
          </cell>
          <cell r="CL191">
            <v>3.942166666666667</v>
          </cell>
          <cell r="CM191">
            <v>-11.063500000000001</v>
          </cell>
          <cell r="CN191">
            <v>-1.2971000000000001</v>
          </cell>
          <cell r="CO191">
            <v>10.300500000000001</v>
          </cell>
          <cell r="CP191">
            <v>0.9667210000000002</v>
          </cell>
          <cell r="CQ191">
            <v>10.769745</v>
          </cell>
          <cell r="CR191">
            <v>9.198728000000001</v>
          </cell>
          <cell r="CS191">
            <v>39.04092966666667</v>
          </cell>
          <cell r="CU191">
            <v>3.6818564999999994</v>
          </cell>
          <cell r="CV191">
            <v>4.788206499999999</v>
          </cell>
          <cell r="CW191">
            <v>8.603206499999999</v>
          </cell>
          <cell r="CX191">
            <v>13.782069</v>
          </cell>
          <cell r="CY191">
            <v>16.223669</v>
          </cell>
          <cell r="CZ191">
            <v>20.165835666666666</v>
          </cell>
          <cell r="DA191">
            <v>9.102335666666665</v>
          </cell>
          <cell r="DB191">
            <v>7.805235666666665</v>
          </cell>
          <cell r="DC191">
            <v>18.105735666666668</v>
          </cell>
          <cell r="DD191">
            <v>19.072456666666668</v>
          </cell>
          <cell r="DE191">
            <v>29.842201666666668</v>
          </cell>
          <cell r="DF191">
            <v>39.04092966666667</v>
          </cell>
        </row>
        <row r="192">
          <cell r="D192">
            <v>22.70812848246477</v>
          </cell>
          <cell r="E192">
            <v>13.62487708947886</v>
          </cell>
          <cell r="F192">
            <v>9.73205506391347</v>
          </cell>
          <cell r="G192">
            <v>-9.73205506391347</v>
          </cell>
          <cell r="H192">
            <v>22.70812848246477</v>
          </cell>
          <cell r="I192">
            <v>22.70812848246477</v>
          </cell>
          <cell r="J192">
            <v>22.70812848246477</v>
          </cell>
          <cell r="K192">
            <v>22.70812848246477</v>
          </cell>
          <cell r="L192">
            <v>22.70812848246477</v>
          </cell>
          <cell r="M192">
            <v>22.70812848246477</v>
          </cell>
          <cell r="N192">
            <v>22.70812848246477</v>
          </cell>
          <cell r="O192">
            <v>22.70812848246477</v>
          </cell>
          <cell r="R192">
            <v>22.70812848246477</v>
          </cell>
          <cell r="S192">
            <v>36.33300557194363</v>
          </cell>
          <cell r="T192">
            <v>46.0650606358571</v>
          </cell>
          <cell r="U192">
            <v>36.33300557194363</v>
          </cell>
          <cell r="V192">
            <v>59.0411340544084</v>
          </cell>
          <cell r="W192">
            <v>81.74926253687318</v>
          </cell>
          <cell r="X192">
            <v>104.45739101933795</v>
          </cell>
          <cell r="Y192">
            <v>127.16551950180272</v>
          </cell>
          <cell r="Z192">
            <v>149.87364798426748</v>
          </cell>
          <cell r="AA192">
            <v>172.58177646673224</v>
          </cell>
          <cell r="AB192">
            <v>195.289904949197</v>
          </cell>
          <cell r="AC192">
            <v>217.99803343166175</v>
          </cell>
          <cell r="AE192">
            <v>22.435897435897438</v>
          </cell>
          <cell r="AF192">
            <v>22.435897435897438</v>
          </cell>
          <cell r="AG192">
            <v>22.435897435897438</v>
          </cell>
          <cell r="AH192">
            <v>22.435897435897438</v>
          </cell>
          <cell r="AI192">
            <v>22.435897435897438</v>
          </cell>
          <cell r="AJ192">
            <v>22.435897435897438</v>
          </cell>
          <cell r="AK192">
            <v>22.435897435897438</v>
          </cell>
          <cell r="AL192">
            <v>22.435897435897438</v>
          </cell>
          <cell r="AM192">
            <v>22.435897435897438</v>
          </cell>
          <cell r="AN192">
            <v>22.435897435897438</v>
          </cell>
          <cell r="AO192">
            <v>22.435897435897438</v>
          </cell>
          <cell r="AP192">
            <v>22.435897435897438</v>
          </cell>
          <cell r="AQ192">
            <v>269.2307692307692</v>
          </cell>
          <cell r="AS192">
            <v>22.435897435897438</v>
          </cell>
          <cell r="AT192">
            <v>44.871794871794876</v>
          </cell>
          <cell r="AU192">
            <v>67.30769230769232</v>
          </cell>
          <cell r="AV192">
            <v>89.74358974358975</v>
          </cell>
          <cell r="AW192">
            <v>112.17948717948718</v>
          </cell>
          <cell r="AX192">
            <v>134.6153846153846</v>
          </cell>
          <cell r="AY192">
            <v>157.05128205128204</v>
          </cell>
          <cell r="AZ192">
            <v>179.48717948717947</v>
          </cell>
          <cell r="BA192">
            <v>201.9230769230769</v>
          </cell>
          <cell r="BB192">
            <v>224.35897435897434</v>
          </cell>
          <cell r="BC192">
            <v>246.79487179487177</v>
          </cell>
          <cell r="BD192">
            <v>269.2307692307692</v>
          </cell>
          <cell r="CG192">
            <v>6.800619000000001</v>
          </cell>
          <cell r="CH192">
            <v>8.66005</v>
          </cell>
          <cell r="CI192">
            <v>7.248500000000001</v>
          </cell>
          <cell r="CJ192">
            <v>6.900953500000002</v>
          </cell>
          <cell r="CK192">
            <v>3.0520000000000005</v>
          </cell>
          <cell r="CL192">
            <v>3.250697916666667</v>
          </cell>
          <cell r="CM192">
            <v>2.6705</v>
          </cell>
          <cell r="CN192">
            <v>6.199375</v>
          </cell>
          <cell r="CO192">
            <v>31.664500000000004</v>
          </cell>
          <cell r="CP192">
            <v>6.228369000000001</v>
          </cell>
          <cell r="CQ192">
            <v>1.6965305000000002</v>
          </cell>
          <cell r="CR192">
            <v>11.137511</v>
          </cell>
          <cell r="CS192">
            <v>95.50960591666667</v>
          </cell>
          <cell r="CU192">
            <v>6.800619000000001</v>
          </cell>
          <cell r="CV192">
            <v>15.460669000000001</v>
          </cell>
          <cell r="CW192">
            <v>22.709169000000003</v>
          </cell>
          <cell r="CX192">
            <v>29.610122500000003</v>
          </cell>
          <cell r="CY192">
            <v>32.6621225</v>
          </cell>
          <cell r="CZ192">
            <v>35.91282041666667</v>
          </cell>
          <cell r="DA192">
            <v>38.583320416666666</v>
          </cell>
          <cell r="DB192">
            <v>44.78269541666667</v>
          </cell>
          <cell r="DC192">
            <v>76.44719541666667</v>
          </cell>
          <cell r="DD192">
            <v>82.67556441666667</v>
          </cell>
          <cell r="DE192">
            <v>84.37209491666667</v>
          </cell>
          <cell r="DF192">
            <v>95.50960591666667</v>
          </cell>
        </row>
        <row r="193">
          <cell r="D193">
            <v>10.380858734841036</v>
          </cell>
          <cell r="E193">
            <v>0</v>
          </cell>
          <cell r="F193">
            <v>0</v>
          </cell>
          <cell r="G193">
            <v>0</v>
          </cell>
          <cell r="H193">
            <v>10.380858734841036</v>
          </cell>
          <cell r="I193">
            <v>10.380858734841036</v>
          </cell>
          <cell r="J193">
            <v>10.380858734841036</v>
          </cell>
          <cell r="K193">
            <v>10.380858734841036</v>
          </cell>
          <cell r="L193">
            <v>10.380858734841036</v>
          </cell>
          <cell r="M193">
            <v>10.380858734841036</v>
          </cell>
          <cell r="N193">
            <v>10.380858734841036</v>
          </cell>
          <cell r="O193">
            <v>10.380858734841036</v>
          </cell>
          <cell r="R193">
            <v>10.380858734841036</v>
          </cell>
          <cell r="S193">
            <v>10.380858734841036</v>
          </cell>
          <cell r="T193">
            <v>10.380858734841036</v>
          </cell>
          <cell r="U193">
            <v>10.380858734841036</v>
          </cell>
          <cell r="V193">
            <v>20.761717469682072</v>
          </cell>
          <cell r="W193">
            <v>31.14257620452311</v>
          </cell>
          <cell r="X193">
            <v>41.523434939364144</v>
          </cell>
          <cell r="Y193">
            <v>51.90429367420518</v>
          </cell>
          <cell r="Z193">
            <v>62.28515240904621</v>
          </cell>
          <cell r="AA193">
            <v>72.66601114388725</v>
          </cell>
          <cell r="AB193">
            <v>83.04686987872829</v>
          </cell>
          <cell r="AC193">
            <v>93.42772861356933</v>
          </cell>
          <cell r="AE193">
            <v>10.256410256410257</v>
          </cell>
          <cell r="AF193">
            <v>10.256410256410257</v>
          </cell>
          <cell r="AG193">
            <v>10.256410256410257</v>
          </cell>
          <cell r="AH193">
            <v>10.256410256410257</v>
          </cell>
          <cell r="AI193">
            <v>10.256410256410257</v>
          </cell>
          <cell r="AJ193">
            <v>10.256410256410257</v>
          </cell>
          <cell r="AK193">
            <v>10.256410256410257</v>
          </cell>
          <cell r="AL193">
            <v>10.256410256410257</v>
          </cell>
          <cell r="AM193">
            <v>10.256410256410257</v>
          </cell>
          <cell r="AN193">
            <v>10.256410256410257</v>
          </cell>
          <cell r="AO193">
            <v>10.256410256410257</v>
          </cell>
          <cell r="AP193">
            <v>10.256410256410257</v>
          </cell>
          <cell r="AQ193">
            <v>123.07692307692311</v>
          </cell>
          <cell r="AS193">
            <v>10.256410256410257</v>
          </cell>
          <cell r="AT193">
            <v>20.512820512820515</v>
          </cell>
          <cell r="AU193">
            <v>30.769230769230774</v>
          </cell>
          <cell r="AV193">
            <v>41.02564102564103</v>
          </cell>
          <cell r="AW193">
            <v>51.282051282051285</v>
          </cell>
          <cell r="AX193">
            <v>61.53846153846154</v>
          </cell>
          <cell r="AY193">
            <v>71.7948717948718</v>
          </cell>
          <cell r="AZ193">
            <v>82.05128205128206</v>
          </cell>
          <cell r="BA193">
            <v>92.30769230769232</v>
          </cell>
          <cell r="BB193">
            <v>102.56410256410258</v>
          </cell>
          <cell r="BC193">
            <v>112.82051282051285</v>
          </cell>
          <cell r="BD193">
            <v>123.07692307692311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</row>
        <row r="194">
          <cell r="D194">
            <v>-36.90070878400524</v>
          </cell>
          <cell r="E194">
            <v>-144.03441494591937</v>
          </cell>
          <cell r="F194">
            <v>-79.80285152409046</v>
          </cell>
          <cell r="G194">
            <v>-40.87463126843658</v>
          </cell>
          <cell r="H194">
            <v>-36.67058850278597</v>
          </cell>
          <cell r="I194">
            <v>-36.67058850278597</v>
          </cell>
          <cell r="J194">
            <v>-36.67058850278597</v>
          </cell>
          <cell r="K194">
            <v>-36.67058850278597</v>
          </cell>
          <cell r="L194">
            <v>-36.67058850278597</v>
          </cell>
          <cell r="M194">
            <v>-36.67058850278597</v>
          </cell>
          <cell r="N194">
            <v>-36.67058850278597</v>
          </cell>
          <cell r="O194">
            <v>-36.67058850278597</v>
          </cell>
          <cell r="R194">
            <v>-36.90070878400524</v>
          </cell>
          <cell r="S194">
            <v>-180.9351237299246</v>
          </cell>
          <cell r="T194">
            <v>-260.73797525401505</v>
          </cell>
          <cell r="U194">
            <v>-301.61260652245164</v>
          </cell>
          <cell r="V194">
            <v>-338.2831950252376</v>
          </cell>
          <cell r="W194">
            <v>-374.95378352802356</v>
          </cell>
          <cell r="X194">
            <v>-411.6243720308095</v>
          </cell>
          <cell r="Y194">
            <v>-448.2949605335955</v>
          </cell>
          <cell r="Z194">
            <v>-484.96554903638145</v>
          </cell>
          <cell r="AA194">
            <v>-521.6361375391674</v>
          </cell>
          <cell r="AB194">
            <v>-558.3067260419534</v>
          </cell>
          <cell r="AC194">
            <v>-594.9773145447394</v>
          </cell>
          <cell r="AE194">
            <v>-36.230971794871785</v>
          </cell>
          <cell r="AF194">
            <v>-36.230971794871785</v>
          </cell>
          <cell r="AG194">
            <v>-36.230971794871785</v>
          </cell>
          <cell r="AH194">
            <v>-36.230971794871785</v>
          </cell>
          <cell r="AI194">
            <v>-36.230971794871785</v>
          </cell>
          <cell r="AJ194">
            <v>-36.230971794871785</v>
          </cell>
          <cell r="AK194">
            <v>-36.230971794871785</v>
          </cell>
          <cell r="AL194">
            <v>-36.230971794871785</v>
          </cell>
          <cell r="AM194">
            <v>-36.230971794871785</v>
          </cell>
          <cell r="AN194">
            <v>-36.230971794871785</v>
          </cell>
          <cell r="AO194">
            <v>-36.230971794871785</v>
          </cell>
          <cell r="AP194">
            <v>-36.230971794871785</v>
          </cell>
          <cell r="AQ194">
            <v>-434.7716615384614</v>
          </cell>
          <cell r="AS194">
            <v>-36.230971794871785</v>
          </cell>
          <cell r="AT194">
            <v>-72.46194358974357</v>
          </cell>
          <cell r="AU194">
            <v>-108.69291538461536</v>
          </cell>
          <cell r="AV194">
            <v>-144.92388717948714</v>
          </cell>
          <cell r="AW194">
            <v>-181.15485897435892</v>
          </cell>
          <cell r="AX194">
            <v>-217.3858307692307</v>
          </cell>
          <cell r="AY194">
            <v>-253.61680256410247</v>
          </cell>
          <cell r="AZ194">
            <v>-289.8477743589743</v>
          </cell>
          <cell r="BA194">
            <v>-326.07874615384605</v>
          </cell>
          <cell r="BB194">
            <v>-362.30971794871783</v>
          </cell>
          <cell r="BC194">
            <v>-398.5406897435896</v>
          </cell>
          <cell r="BD194">
            <v>-434.7716615384614</v>
          </cell>
          <cell r="CG194">
            <v>8.981654500000001</v>
          </cell>
          <cell r="CH194">
            <v>1.3734000000000002</v>
          </cell>
          <cell r="CI194">
            <v>4.9595</v>
          </cell>
          <cell r="CJ194">
            <v>1.9075</v>
          </cell>
          <cell r="CK194">
            <v>4.8832</v>
          </cell>
          <cell r="CL194">
            <v>0.3973958333333334</v>
          </cell>
          <cell r="CM194">
            <v>-7.63</v>
          </cell>
          <cell r="CN194">
            <v>15.221850000000002</v>
          </cell>
          <cell r="CO194">
            <v>48.069</v>
          </cell>
          <cell r="CP194">
            <v>2.634639</v>
          </cell>
          <cell r="CQ194">
            <v>-38.550575</v>
          </cell>
          <cell r="CR194">
            <v>-76.212255</v>
          </cell>
          <cell r="CS194">
            <v>-33.96469066666668</v>
          </cell>
          <cell r="CU194">
            <v>8.981654500000001</v>
          </cell>
          <cell r="CV194">
            <v>10.355054500000001</v>
          </cell>
          <cell r="CW194">
            <v>15.314554500000002</v>
          </cell>
          <cell r="CX194">
            <v>17.222054500000002</v>
          </cell>
          <cell r="CY194">
            <v>22.1052545</v>
          </cell>
          <cell r="CZ194">
            <v>22.502650333333335</v>
          </cell>
          <cell r="DA194">
            <v>14.872650333333336</v>
          </cell>
          <cell r="DB194">
            <v>30.094500333333336</v>
          </cell>
          <cell r="DC194">
            <v>78.16350033333333</v>
          </cell>
          <cell r="DD194">
            <v>80.79813933333332</v>
          </cell>
          <cell r="DE194">
            <v>42.24756433333332</v>
          </cell>
          <cell r="DF194">
            <v>-33.96469066666668</v>
          </cell>
        </row>
        <row r="195">
          <cell r="D195">
            <v>186.31224635365453</v>
          </cell>
          <cell r="E195">
            <v>86.42064896755164</v>
          </cell>
          <cell r="F195">
            <v>253.03343166175029</v>
          </cell>
          <cell r="G195">
            <v>134.3023598820059</v>
          </cell>
          <cell r="H195">
            <v>176.60111131530647</v>
          </cell>
          <cell r="I195">
            <v>176.60111131530647</v>
          </cell>
          <cell r="J195">
            <v>176.60111131530647</v>
          </cell>
          <cell r="K195">
            <v>176.60111131530647</v>
          </cell>
          <cell r="L195">
            <v>176.60111131530647</v>
          </cell>
          <cell r="M195">
            <v>176.60111131530647</v>
          </cell>
          <cell r="N195">
            <v>176.60111131530647</v>
          </cell>
          <cell r="O195">
            <v>176.60111131530647</v>
          </cell>
          <cell r="R195">
            <v>186.31224635365453</v>
          </cell>
          <cell r="S195">
            <v>272.73289532120623</v>
          </cell>
          <cell r="T195">
            <v>525.7663269829563</v>
          </cell>
          <cell r="U195">
            <v>660.0686868649623</v>
          </cell>
          <cell r="V195">
            <v>836.6697981802686</v>
          </cell>
          <cell r="W195">
            <v>1013.270909495575</v>
          </cell>
          <cell r="X195">
            <v>1189.8720208108818</v>
          </cell>
          <cell r="Y195">
            <v>1366.4731321261881</v>
          </cell>
          <cell r="Z195">
            <v>1543.0742434414947</v>
          </cell>
          <cell r="AA195">
            <v>1719.675354756801</v>
          </cell>
          <cell r="AB195">
            <v>1896.2764660721068</v>
          </cell>
          <cell r="AC195">
            <v>2072.8775773874145</v>
          </cell>
          <cell r="AE195">
            <v>174.48397051282052</v>
          </cell>
          <cell r="AF195">
            <v>174.48397051282052</v>
          </cell>
          <cell r="AG195">
            <v>174.48397051282052</v>
          </cell>
          <cell r="AH195">
            <v>174.48397051282052</v>
          </cell>
          <cell r="AI195">
            <v>174.48397051282052</v>
          </cell>
          <cell r="AJ195">
            <v>174.48397051282052</v>
          </cell>
          <cell r="AK195">
            <v>174.48397051282052</v>
          </cell>
          <cell r="AL195">
            <v>174.48397051282052</v>
          </cell>
          <cell r="AM195">
            <v>174.48397051282052</v>
          </cell>
          <cell r="AN195">
            <v>174.48397051282052</v>
          </cell>
          <cell r="AO195">
            <v>174.48397051282052</v>
          </cell>
          <cell r="AP195">
            <v>174.48397051282052</v>
          </cell>
          <cell r="AQ195">
            <v>2093.8076461538467</v>
          </cell>
          <cell r="AS195">
            <v>174.48397051282052</v>
          </cell>
          <cell r="AT195">
            <v>348.96794102564104</v>
          </cell>
          <cell r="AU195">
            <v>523.4519115384617</v>
          </cell>
          <cell r="AV195">
            <v>697.9358820512821</v>
          </cell>
          <cell r="AW195">
            <v>872.4198525641026</v>
          </cell>
          <cell r="AX195">
            <v>1046.903823076923</v>
          </cell>
          <cell r="AY195">
            <v>1221.3877935897435</v>
          </cell>
          <cell r="AZ195">
            <v>1395.871764102564</v>
          </cell>
          <cell r="BA195">
            <v>1570.3557346153848</v>
          </cell>
          <cell r="BB195">
            <v>1744.8397051282052</v>
          </cell>
          <cell r="BC195">
            <v>1919.3236756410256</v>
          </cell>
          <cell r="BD195">
            <v>2093.8076461538462</v>
          </cell>
          <cell r="CG195">
            <v>114.158534</v>
          </cell>
          <cell r="CH195">
            <v>38.95115</v>
          </cell>
          <cell r="CI195">
            <v>38.913000000000004</v>
          </cell>
          <cell r="CJ195">
            <v>37.476271</v>
          </cell>
          <cell r="CK195">
            <v>38.802746500000005</v>
          </cell>
          <cell r="CL195">
            <v>38.90758331137821</v>
          </cell>
          <cell r="CM195">
            <v>-17.549</v>
          </cell>
          <cell r="CN195">
            <v>63.435820000000014</v>
          </cell>
          <cell r="CO195">
            <v>88.88950000000001</v>
          </cell>
          <cell r="CP195">
            <v>38.732932000000005</v>
          </cell>
          <cell r="CQ195">
            <v>40.778153499999995</v>
          </cell>
          <cell r="CR195">
            <v>29.784086500000015</v>
          </cell>
          <cell r="CS195">
            <v>551.2807768113784</v>
          </cell>
          <cell r="CU195">
            <v>114.158534</v>
          </cell>
          <cell r="CV195">
            <v>153.10968400000002</v>
          </cell>
          <cell r="CW195">
            <v>192.02268400000003</v>
          </cell>
          <cell r="CX195">
            <v>229.49895500000002</v>
          </cell>
          <cell r="CY195">
            <v>268.30170150000004</v>
          </cell>
          <cell r="CZ195">
            <v>307.2092848113782</v>
          </cell>
          <cell r="DA195">
            <v>289.66028481137823</v>
          </cell>
          <cell r="DB195">
            <v>353.09610481137815</v>
          </cell>
          <cell r="DC195">
            <v>441.98560481137815</v>
          </cell>
          <cell r="DD195">
            <v>480.71853681137816</v>
          </cell>
          <cell r="DE195">
            <v>521.4966903113782</v>
          </cell>
          <cell r="DF195">
            <v>551.2807768113782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9</v>
          </cell>
          <cell r="I198">
            <v>9</v>
          </cell>
          <cell r="J198">
            <v>9</v>
          </cell>
          <cell r="K198">
            <v>9</v>
          </cell>
          <cell r="L198">
            <v>9</v>
          </cell>
          <cell r="M198">
            <v>9</v>
          </cell>
          <cell r="N198">
            <v>9</v>
          </cell>
          <cell r="O198">
            <v>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9</v>
          </cell>
          <cell r="W198">
            <v>18</v>
          </cell>
          <cell r="X198">
            <v>27</v>
          </cell>
          <cell r="Y198">
            <v>36</v>
          </cell>
          <cell r="Z198">
            <v>45</v>
          </cell>
          <cell r="AA198">
            <v>54</v>
          </cell>
          <cell r="AB198">
            <v>63</v>
          </cell>
          <cell r="AC198">
            <v>72</v>
          </cell>
          <cell r="AE198">
            <v>9</v>
          </cell>
          <cell r="AF198">
            <v>9</v>
          </cell>
          <cell r="AG198">
            <v>9</v>
          </cell>
          <cell r="AH198">
            <v>9</v>
          </cell>
          <cell r="AI198">
            <v>9</v>
          </cell>
          <cell r="AJ198">
            <v>9</v>
          </cell>
          <cell r="AK198">
            <v>9</v>
          </cell>
          <cell r="AL198">
            <v>9</v>
          </cell>
          <cell r="AM198">
            <v>9</v>
          </cell>
          <cell r="AN198">
            <v>9</v>
          </cell>
          <cell r="AO198">
            <v>9</v>
          </cell>
          <cell r="AP198">
            <v>9</v>
          </cell>
          <cell r="AQ198">
            <v>108</v>
          </cell>
          <cell r="AS198">
            <v>9</v>
          </cell>
          <cell r="AT198">
            <v>18</v>
          </cell>
          <cell r="AU198">
            <v>27</v>
          </cell>
          <cell r="AV198">
            <v>36</v>
          </cell>
          <cell r="AW198">
            <v>45</v>
          </cell>
          <cell r="AX198">
            <v>54</v>
          </cell>
          <cell r="AY198">
            <v>63</v>
          </cell>
          <cell r="AZ198">
            <v>72</v>
          </cell>
          <cell r="BA198">
            <v>81</v>
          </cell>
          <cell r="BB198">
            <v>90</v>
          </cell>
          <cell r="BC198">
            <v>99</v>
          </cell>
          <cell r="BD198">
            <v>108</v>
          </cell>
          <cell r="CG198">
            <v>94.694404</v>
          </cell>
          <cell r="CH198">
            <v>24.377850000000002</v>
          </cell>
          <cell r="CI198">
            <v>20.601000000000003</v>
          </cell>
          <cell r="CJ198">
            <v>20.055455</v>
          </cell>
          <cell r="CK198">
            <v>19.712104999999998</v>
          </cell>
          <cell r="CL198">
            <v>30.999406228044876</v>
          </cell>
          <cell r="CM198">
            <v>23.653000000000002</v>
          </cell>
          <cell r="CN198">
            <v>41.999335</v>
          </cell>
          <cell r="CO198">
            <v>-7.63</v>
          </cell>
          <cell r="CP198">
            <v>28.140203000000007</v>
          </cell>
          <cell r="CQ198">
            <v>53.597698</v>
          </cell>
          <cell r="CR198">
            <v>63.27559000000001</v>
          </cell>
          <cell r="CS198">
            <v>413.4760462280449</v>
          </cell>
          <cell r="CU198">
            <v>94.694404</v>
          </cell>
          <cell r="CV198">
            <v>119.07225400000002</v>
          </cell>
          <cell r="CW198">
            <v>139.67325400000001</v>
          </cell>
          <cell r="CX198">
            <v>159.728709</v>
          </cell>
          <cell r="CY198">
            <v>179.44081400000002</v>
          </cell>
          <cell r="CZ198">
            <v>210.4402202280449</v>
          </cell>
          <cell r="DA198">
            <v>234.09322022804488</v>
          </cell>
          <cell r="DB198">
            <v>276.0925552280449</v>
          </cell>
          <cell r="DC198">
            <v>268.4625552280449</v>
          </cell>
          <cell r="DD198">
            <v>296.6027582280449</v>
          </cell>
          <cell r="DE198">
            <v>350.20045622804486</v>
          </cell>
          <cell r="DF198">
            <v>413.4760462280449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CG200">
            <v>0</v>
          </cell>
          <cell r="CH200">
            <v>3.4335000000000004</v>
          </cell>
          <cell r="CI200">
            <v>1.9075</v>
          </cell>
          <cell r="CJ200">
            <v>1.9075</v>
          </cell>
          <cell r="CK200">
            <v>6.806341500000001</v>
          </cell>
          <cell r="CL200">
            <v>0</v>
          </cell>
          <cell r="CM200">
            <v>-15.26</v>
          </cell>
          <cell r="CN200">
            <v>-7.614740000000001</v>
          </cell>
          <cell r="CO200">
            <v>0</v>
          </cell>
          <cell r="CP200">
            <v>0.38150000000000006</v>
          </cell>
          <cell r="CQ200">
            <v>7.553699999999999</v>
          </cell>
          <cell r="CR200">
            <v>16.360246</v>
          </cell>
          <cell r="CS200">
            <v>15.475547500000001</v>
          </cell>
          <cell r="CU200">
            <v>0</v>
          </cell>
          <cell r="CV200">
            <v>3.4335000000000004</v>
          </cell>
          <cell r="CW200">
            <v>5.341</v>
          </cell>
          <cell r="CX200">
            <v>7.2485</v>
          </cell>
          <cell r="CY200">
            <v>14.054841500000002</v>
          </cell>
          <cell r="CZ200">
            <v>14.054841500000002</v>
          </cell>
          <cell r="DA200">
            <v>-1.2051584999999978</v>
          </cell>
          <cell r="DB200">
            <v>-8.819898499999999</v>
          </cell>
          <cell r="DC200">
            <v>-8.819898499999999</v>
          </cell>
          <cell r="DD200">
            <v>-8.438398499999998</v>
          </cell>
          <cell r="DE200">
            <v>-0.8846984999999989</v>
          </cell>
          <cell r="DF200">
            <v>15.475547500000001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CG201">
            <v>0</v>
          </cell>
          <cell r="CH201">
            <v>0</v>
          </cell>
          <cell r="CI201">
            <v>0.38150000000000006</v>
          </cell>
          <cell r="CJ201">
            <v>1.5260000000000002</v>
          </cell>
          <cell r="CK201">
            <v>1.9075</v>
          </cell>
          <cell r="CL201">
            <v>0.31791666666666674</v>
          </cell>
          <cell r="CM201">
            <v>-9.919</v>
          </cell>
          <cell r="CN201">
            <v>6.790700000000001</v>
          </cell>
          <cell r="CO201">
            <v>0</v>
          </cell>
          <cell r="CP201">
            <v>0.38150000000000006</v>
          </cell>
          <cell r="CQ201">
            <v>5.711055000000001</v>
          </cell>
          <cell r="CR201">
            <v>0</v>
          </cell>
          <cell r="CS201">
            <v>7.097171666666669</v>
          </cell>
          <cell r="CU201">
            <v>0</v>
          </cell>
          <cell r="CV201">
            <v>0</v>
          </cell>
          <cell r="CW201">
            <v>0.38150000000000006</v>
          </cell>
          <cell r="CX201">
            <v>1.9075000000000002</v>
          </cell>
          <cell r="CY201">
            <v>3.8150000000000004</v>
          </cell>
          <cell r="CZ201">
            <v>4.1329166666666675</v>
          </cell>
          <cell r="DA201">
            <v>-5.786083333333333</v>
          </cell>
          <cell r="DB201">
            <v>1.004616666666668</v>
          </cell>
          <cell r="DC201">
            <v>1.004616666666668</v>
          </cell>
          <cell r="DD201">
            <v>1.386116666666668</v>
          </cell>
          <cell r="DE201">
            <v>7.097171666666669</v>
          </cell>
          <cell r="DF201">
            <v>7.097171666666669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2.1364</v>
          </cell>
          <cell r="CO202">
            <v>6.485500000000001</v>
          </cell>
          <cell r="CP202">
            <v>0</v>
          </cell>
          <cell r="CQ202">
            <v>0</v>
          </cell>
          <cell r="CR202">
            <v>6.0242665</v>
          </cell>
          <cell r="CS202">
            <v>14.6461665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2.1364</v>
          </cell>
          <cell r="DC202">
            <v>8.6219</v>
          </cell>
          <cell r="DD202">
            <v>8.6219</v>
          </cell>
          <cell r="DE202">
            <v>8.6219</v>
          </cell>
          <cell r="DF202">
            <v>14.6461665</v>
          </cell>
        </row>
        <row r="203">
          <cell r="D203">
            <v>1.142</v>
          </cell>
          <cell r="E203">
            <v>1.142</v>
          </cell>
          <cell r="F203">
            <v>1.142</v>
          </cell>
          <cell r="G203">
            <v>1.142</v>
          </cell>
          <cell r="H203">
            <v>1.1416666666666666</v>
          </cell>
          <cell r="I203">
            <v>1.1416666666666666</v>
          </cell>
          <cell r="J203">
            <v>1.1416666666666666</v>
          </cell>
          <cell r="K203">
            <v>1.1416666666666666</v>
          </cell>
          <cell r="L203">
            <v>1.1416666666666666</v>
          </cell>
          <cell r="M203">
            <v>1.1416666666666666</v>
          </cell>
          <cell r="N203">
            <v>1.1416666666666666</v>
          </cell>
          <cell r="O203">
            <v>1.1416666666666666</v>
          </cell>
          <cell r="R203">
            <v>1.142</v>
          </cell>
          <cell r="S203">
            <v>2.284</v>
          </cell>
          <cell r="T203">
            <v>3.4259999999999997</v>
          </cell>
          <cell r="U203">
            <v>4.568</v>
          </cell>
          <cell r="V203">
            <v>5.709666666666666</v>
          </cell>
          <cell r="W203">
            <v>6.851333333333333</v>
          </cell>
          <cell r="X203">
            <v>7.992999999999999</v>
          </cell>
          <cell r="Y203">
            <v>9.134666666666666</v>
          </cell>
          <cell r="Z203">
            <v>10.276333333333334</v>
          </cell>
          <cell r="AA203">
            <v>11.418</v>
          </cell>
          <cell r="AB203">
            <v>12.559666666666665</v>
          </cell>
          <cell r="AC203">
            <v>13.70133333333333</v>
          </cell>
          <cell r="AE203">
            <v>1.1416666666666666</v>
          </cell>
          <cell r="AF203">
            <v>1.1416666666666666</v>
          </cell>
          <cell r="AG203">
            <v>1.1416666666666666</v>
          </cell>
          <cell r="AH203">
            <v>1.1416666666666666</v>
          </cell>
          <cell r="AI203">
            <v>1.1416666666666666</v>
          </cell>
          <cell r="AJ203">
            <v>1.1416666666666666</v>
          </cell>
          <cell r="AK203">
            <v>1.1416666666666666</v>
          </cell>
          <cell r="AL203">
            <v>1.1416666666666666</v>
          </cell>
          <cell r="AM203">
            <v>1.1416666666666666</v>
          </cell>
          <cell r="AN203">
            <v>1.1416666666666666</v>
          </cell>
          <cell r="AO203">
            <v>1.1416666666666666</v>
          </cell>
          <cell r="AP203">
            <v>1.1416666666666666</v>
          </cell>
          <cell r="AQ203">
            <v>13.7</v>
          </cell>
          <cell r="AS203">
            <v>1.1416666666666666</v>
          </cell>
          <cell r="AT203">
            <v>2.283333333333333</v>
          </cell>
          <cell r="AU203">
            <v>3.425</v>
          </cell>
          <cell r="AV203">
            <v>4.566666666666666</v>
          </cell>
          <cell r="AW203">
            <v>5.708333333333333</v>
          </cell>
          <cell r="AX203">
            <v>6.85</v>
          </cell>
          <cell r="AY203">
            <v>7.991666666666666</v>
          </cell>
          <cell r="AZ203">
            <v>9.133333333333333</v>
          </cell>
          <cell r="BA203">
            <v>10.274999999999999</v>
          </cell>
          <cell r="BB203">
            <v>11.416666666666664</v>
          </cell>
          <cell r="BC203">
            <v>12.55833333333333</v>
          </cell>
          <cell r="BD203">
            <v>13.699999999999996</v>
          </cell>
          <cell r="CG203">
            <v>3.6818564999999994</v>
          </cell>
          <cell r="CH203">
            <v>1.1063500000000002</v>
          </cell>
          <cell r="CI203">
            <v>3.815</v>
          </cell>
          <cell r="CJ203">
            <v>5.1788625</v>
          </cell>
          <cell r="CK203">
            <v>2.4416</v>
          </cell>
          <cell r="CL203">
            <v>3.942166666666667</v>
          </cell>
          <cell r="CM203">
            <v>-11.063500000000001</v>
          </cell>
          <cell r="CN203">
            <v>-1.2971000000000001</v>
          </cell>
          <cell r="CO203">
            <v>10.300500000000001</v>
          </cell>
          <cell r="CP203">
            <v>0.9667210000000002</v>
          </cell>
          <cell r="CQ203">
            <v>10.769745</v>
          </cell>
          <cell r="CR203">
            <v>9.198728000000001</v>
          </cell>
          <cell r="CS203">
            <v>39.04092966666667</v>
          </cell>
          <cell r="CU203">
            <v>3.6818564999999994</v>
          </cell>
          <cell r="CV203">
            <v>4.788206499999999</v>
          </cell>
          <cell r="CW203">
            <v>8.603206499999999</v>
          </cell>
          <cell r="CX203">
            <v>13.782069</v>
          </cell>
          <cell r="CY203">
            <v>16.223669</v>
          </cell>
          <cell r="CZ203">
            <v>20.165835666666666</v>
          </cell>
          <cell r="DA203">
            <v>9.102335666666665</v>
          </cell>
          <cell r="DB203">
            <v>7.805235666666665</v>
          </cell>
          <cell r="DC203">
            <v>18.105735666666668</v>
          </cell>
          <cell r="DD203">
            <v>19.072456666666668</v>
          </cell>
          <cell r="DE203">
            <v>29.842201666666668</v>
          </cell>
          <cell r="DF203">
            <v>39.04092966666667</v>
          </cell>
        </row>
        <row r="204">
          <cell r="D204">
            <v>4.408</v>
          </cell>
          <cell r="E204">
            <v>4.408</v>
          </cell>
          <cell r="F204">
            <v>4.408</v>
          </cell>
          <cell r="G204">
            <v>4.408</v>
          </cell>
          <cell r="H204">
            <v>4.408333333333333</v>
          </cell>
          <cell r="I204">
            <v>4.408333333333333</v>
          </cell>
          <cell r="J204">
            <v>4.408333333333333</v>
          </cell>
          <cell r="K204">
            <v>4.408333333333333</v>
          </cell>
          <cell r="L204">
            <v>4.408333333333333</v>
          </cell>
          <cell r="M204">
            <v>4.408333333333333</v>
          </cell>
          <cell r="N204">
            <v>4.408333333333333</v>
          </cell>
          <cell r="O204">
            <v>4.408333333333333</v>
          </cell>
          <cell r="R204">
            <v>4.408</v>
          </cell>
          <cell r="S204">
            <v>8.816</v>
          </cell>
          <cell r="T204">
            <v>13.224</v>
          </cell>
          <cell r="U204">
            <v>17.632</v>
          </cell>
          <cell r="V204">
            <v>22.040333333333336</v>
          </cell>
          <cell r="W204">
            <v>26.448666666666668</v>
          </cell>
          <cell r="X204">
            <v>30.857</v>
          </cell>
          <cell r="Y204">
            <v>35.26533333333333</v>
          </cell>
          <cell r="Z204">
            <v>39.67366666666666</v>
          </cell>
          <cell r="AA204">
            <v>44.081999999999994</v>
          </cell>
          <cell r="AB204">
            <v>48.490333333333325</v>
          </cell>
          <cell r="AC204">
            <v>52.89866666666666</v>
          </cell>
          <cell r="AE204">
            <v>4.408333333333333</v>
          </cell>
          <cell r="AF204">
            <v>4.408333333333333</v>
          </cell>
          <cell r="AG204">
            <v>4.408333333333333</v>
          </cell>
          <cell r="AH204">
            <v>4.408333333333333</v>
          </cell>
          <cell r="AI204">
            <v>4.408333333333333</v>
          </cell>
          <cell r="AJ204">
            <v>4.408333333333333</v>
          </cell>
          <cell r="AK204">
            <v>4.408333333333333</v>
          </cell>
          <cell r="AL204">
            <v>4.408333333333333</v>
          </cell>
          <cell r="AM204">
            <v>4.408333333333333</v>
          </cell>
          <cell r="AN204">
            <v>4.408333333333333</v>
          </cell>
          <cell r="AO204">
            <v>4.408333333333333</v>
          </cell>
          <cell r="AP204">
            <v>4.408333333333333</v>
          </cell>
          <cell r="AQ204">
            <v>52.9</v>
          </cell>
          <cell r="AS204">
            <v>4.408333333333333</v>
          </cell>
          <cell r="AT204">
            <v>8.816666666666666</v>
          </cell>
          <cell r="AU204">
            <v>13.225</v>
          </cell>
          <cell r="AV204">
            <v>17.633333333333333</v>
          </cell>
          <cell r="AW204">
            <v>22.041666666666664</v>
          </cell>
          <cell r="AX204">
            <v>26.449999999999996</v>
          </cell>
          <cell r="AY204">
            <v>30.858333333333327</v>
          </cell>
          <cell r="AZ204">
            <v>35.26666666666666</v>
          </cell>
          <cell r="BA204">
            <v>39.67499999999999</v>
          </cell>
          <cell r="BB204">
            <v>44.08333333333332</v>
          </cell>
          <cell r="BC204">
            <v>48.49166666666665</v>
          </cell>
          <cell r="BD204">
            <v>52.899999999999984</v>
          </cell>
          <cell r="CG204">
            <v>6.800619000000001</v>
          </cell>
          <cell r="CH204">
            <v>8.66005</v>
          </cell>
          <cell r="CI204">
            <v>7.248500000000001</v>
          </cell>
          <cell r="CJ204">
            <v>6.900953500000002</v>
          </cell>
          <cell r="CK204">
            <v>3.0520000000000005</v>
          </cell>
          <cell r="CL204">
            <v>3.250697916666667</v>
          </cell>
          <cell r="CM204">
            <v>2.6705</v>
          </cell>
          <cell r="CN204">
            <v>6.199375</v>
          </cell>
          <cell r="CO204">
            <v>31.664500000000004</v>
          </cell>
          <cell r="CP204">
            <v>6.228369000000001</v>
          </cell>
          <cell r="CQ204">
            <v>1.6965305000000002</v>
          </cell>
          <cell r="CR204">
            <v>11.137511</v>
          </cell>
          <cell r="CS204">
            <v>95.50960591666667</v>
          </cell>
          <cell r="CU204">
            <v>6.800619000000001</v>
          </cell>
          <cell r="CV204">
            <v>15.460669000000001</v>
          </cell>
          <cell r="CW204">
            <v>22.709169000000003</v>
          </cell>
          <cell r="CX204">
            <v>29.610122500000003</v>
          </cell>
          <cell r="CY204">
            <v>32.6621225</v>
          </cell>
          <cell r="CZ204">
            <v>35.91282041666667</v>
          </cell>
          <cell r="DA204">
            <v>38.583320416666666</v>
          </cell>
          <cell r="DB204">
            <v>44.78269541666667</v>
          </cell>
          <cell r="DC204">
            <v>76.44719541666667</v>
          </cell>
          <cell r="DD204">
            <v>82.67556441666667</v>
          </cell>
          <cell r="DE204">
            <v>84.37209491666667</v>
          </cell>
          <cell r="DF204">
            <v>95.50960591666667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</row>
        <row r="206">
          <cell r="D206">
            <v>9.667</v>
          </cell>
          <cell r="E206">
            <v>9.667</v>
          </cell>
          <cell r="F206">
            <v>9.667</v>
          </cell>
          <cell r="G206">
            <v>9.667</v>
          </cell>
          <cell r="H206">
            <v>0.6666666666666666</v>
          </cell>
          <cell r="I206">
            <v>0.6666666666666666</v>
          </cell>
          <cell r="J206">
            <v>0.6666666666666666</v>
          </cell>
          <cell r="K206">
            <v>0.6666666666666666</v>
          </cell>
          <cell r="L206">
            <v>0.6666666666666666</v>
          </cell>
          <cell r="M206">
            <v>0.6666666666666666</v>
          </cell>
          <cell r="N206">
            <v>0.6666666666666666</v>
          </cell>
          <cell r="O206">
            <v>0.6666666666666666</v>
          </cell>
          <cell r="R206">
            <v>9.667</v>
          </cell>
          <cell r="S206">
            <v>19.334</v>
          </cell>
          <cell r="T206">
            <v>29.000999999999998</v>
          </cell>
          <cell r="U206">
            <v>38.668</v>
          </cell>
          <cell r="V206">
            <v>39.334666666666664</v>
          </cell>
          <cell r="W206">
            <v>40.00133333333333</v>
          </cell>
          <cell r="X206">
            <v>40.66799999999999</v>
          </cell>
          <cell r="Y206">
            <v>41.33466666666666</v>
          </cell>
          <cell r="Z206">
            <v>42.00133333333332</v>
          </cell>
          <cell r="AA206">
            <v>42.667999999999985</v>
          </cell>
          <cell r="AB206">
            <v>43.33466666666665</v>
          </cell>
          <cell r="AC206">
            <v>44.001333333333314</v>
          </cell>
          <cell r="AE206">
            <v>0.6666666666666666</v>
          </cell>
          <cell r="AF206">
            <v>0.6666666666666666</v>
          </cell>
          <cell r="AG206">
            <v>0.6666666666666666</v>
          </cell>
          <cell r="AH206">
            <v>0.6666666666666666</v>
          </cell>
          <cell r="AI206">
            <v>0.6666666666666666</v>
          </cell>
          <cell r="AJ206">
            <v>0.6666666666666666</v>
          </cell>
          <cell r="AK206">
            <v>0.6666666666666666</v>
          </cell>
          <cell r="AL206">
            <v>0.6666666666666666</v>
          </cell>
          <cell r="AM206">
            <v>0.6666666666666666</v>
          </cell>
          <cell r="AN206">
            <v>0.6666666666666666</v>
          </cell>
          <cell r="AO206">
            <v>0.6666666666666666</v>
          </cell>
          <cell r="AP206">
            <v>0.6666666666666666</v>
          </cell>
          <cell r="AQ206">
            <v>8</v>
          </cell>
          <cell r="AS206">
            <v>0.6666666666666666</v>
          </cell>
          <cell r="AT206">
            <v>1.3333333333333333</v>
          </cell>
          <cell r="AU206">
            <v>2</v>
          </cell>
          <cell r="AV206">
            <v>2.6666666666666665</v>
          </cell>
          <cell r="AW206">
            <v>3.333333333333333</v>
          </cell>
          <cell r="AX206">
            <v>3.9999999999999996</v>
          </cell>
          <cell r="AY206">
            <v>4.666666666666666</v>
          </cell>
          <cell r="AZ206">
            <v>5.333333333333333</v>
          </cell>
          <cell r="BA206">
            <v>6</v>
          </cell>
          <cell r="BB206">
            <v>6.666666666666667</v>
          </cell>
          <cell r="BC206">
            <v>7.333333333333334</v>
          </cell>
          <cell r="BD206">
            <v>8</v>
          </cell>
          <cell r="CG206">
            <v>8.981654500000001</v>
          </cell>
          <cell r="CH206">
            <v>1.3734000000000002</v>
          </cell>
          <cell r="CI206">
            <v>4.9595</v>
          </cell>
          <cell r="CJ206">
            <v>1.9075</v>
          </cell>
          <cell r="CK206">
            <v>4.8832</v>
          </cell>
          <cell r="CL206">
            <v>0.3973958333333334</v>
          </cell>
          <cell r="CM206">
            <v>-7.63</v>
          </cell>
          <cell r="CN206">
            <v>15.221850000000002</v>
          </cell>
          <cell r="CO206">
            <v>48.069</v>
          </cell>
          <cell r="CP206">
            <v>2.634639</v>
          </cell>
          <cell r="CQ206">
            <v>-38.550575</v>
          </cell>
          <cell r="CR206">
            <v>-76.212255</v>
          </cell>
          <cell r="CS206">
            <v>-33.96469066666668</v>
          </cell>
          <cell r="CU206">
            <v>8.981654500000001</v>
          </cell>
          <cell r="CV206">
            <v>10.355054500000001</v>
          </cell>
          <cell r="CW206">
            <v>15.314554500000002</v>
          </cell>
          <cell r="CX206">
            <v>17.222054500000002</v>
          </cell>
          <cell r="CY206">
            <v>22.1052545</v>
          </cell>
          <cell r="CZ206">
            <v>22.502650333333335</v>
          </cell>
          <cell r="DA206">
            <v>14.872650333333336</v>
          </cell>
          <cell r="DB206">
            <v>30.094500333333336</v>
          </cell>
          <cell r="DC206">
            <v>78.16350033333333</v>
          </cell>
          <cell r="DD206">
            <v>80.79813933333332</v>
          </cell>
          <cell r="DE206">
            <v>42.24756433333332</v>
          </cell>
          <cell r="DF206">
            <v>-33.96469066666668</v>
          </cell>
        </row>
        <row r="207">
          <cell r="D207">
            <v>15.217</v>
          </cell>
          <cell r="E207">
            <v>15.217</v>
          </cell>
          <cell r="F207">
            <v>15.217</v>
          </cell>
          <cell r="G207">
            <v>15.217</v>
          </cell>
          <cell r="H207">
            <v>15.216666666666665</v>
          </cell>
          <cell r="I207">
            <v>15.216666666666665</v>
          </cell>
          <cell r="J207">
            <v>15.216666666666665</v>
          </cell>
          <cell r="K207">
            <v>15.216666666666665</v>
          </cell>
          <cell r="L207">
            <v>15.216666666666665</v>
          </cell>
          <cell r="M207">
            <v>15.216666666666665</v>
          </cell>
          <cell r="N207">
            <v>15.216666666666665</v>
          </cell>
          <cell r="O207">
            <v>15.216666666666665</v>
          </cell>
          <cell r="R207">
            <v>15.217</v>
          </cell>
          <cell r="S207">
            <v>30.434</v>
          </cell>
          <cell r="T207">
            <v>45.651</v>
          </cell>
          <cell r="U207">
            <v>60.868</v>
          </cell>
          <cell r="V207">
            <v>76.08466666666666</v>
          </cell>
          <cell r="W207">
            <v>91.30133333333333</v>
          </cell>
          <cell r="X207">
            <v>106.518</v>
          </cell>
          <cell r="Y207">
            <v>121.73466666666667</v>
          </cell>
          <cell r="Z207">
            <v>136.95133333333334</v>
          </cell>
          <cell r="AA207">
            <v>152.168</v>
          </cell>
          <cell r="AB207">
            <v>167.38466666666667</v>
          </cell>
          <cell r="AC207">
            <v>182.60133333333334</v>
          </cell>
          <cell r="AE207">
            <v>15.216666666666665</v>
          </cell>
          <cell r="AF207">
            <v>15.216666666666665</v>
          </cell>
          <cell r="AG207">
            <v>15.216666666666665</v>
          </cell>
          <cell r="AH207">
            <v>15.216666666666665</v>
          </cell>
          <cell r="AI207">
            <v>15.216666666666665</v>
          </cell>
          <cell r="AJ207">
            <v>15.216666666666665</v>
          </cell>
          <cell r="AK207">
            <v>15.216666666666665</v>
          </cell>
          <cell r="AL207">
            <v>15.216666666666665</v>
          </cell>
          <cell r="AM207">
            <v>15.216666666666665</v>
          </cell>
          <cell r="AN207">
            <v>15.216666666666665</v>
          </cell>
          <cell r="AO207">
            <v>15.216666666666665</v>
          </cell>
          <cell r="AP207">
            <v>15.216666666666665</v>
          </cell>
          <cell r="AQ207">
            <v>182.6</v>
          </cell>
          <cell r="AS207">
            <v>15.216666666666665</v>
          </cell>
          <cell r="AT207">
            <v>30.43333333333333</v>
          </cell>
          <cell r="AU207">
            <v>45.64999999999999</v>
          </cell>
          <cell r="AV207">
            <v>60.86666666666666</v>
          </cell>
          <cell r="AW207">
            <v>76.08333333333333</v>
          </cell>
          <cell r="AX207">
            <v>91.3</v>
          </cell>
          <cell r="AY207">
            <v>106.51666666666667</v>
          </cell>
          <cell r="AZ207">
            <v>121.73333333333333</v>
          </cell>
          <cell r="BA207">
            <v>136.95</v>
          </cell>
          <cell r="BB207">
            <v>152.16666666666666</v>
          </cell>
          <cell r="BC207">
            <v>167.38333333333333</v>
          </cell>
          <cell r="BD207">
            <v>182.6</v>
          </cell>
          <cell r="CG207">
            <v>114.158534</v>
          </cell>
          <cell r="CH207">
            <v>38.95115</v>
          </cell>
          <cell r="CI207">
            <v>38.913000000000004</v>
          </cell>
          <cell r="CJ207">
            <v>37.476271</v>
          </cell>
          <cell r="CK207">
            <v>38.802746500000005</v>
          </cell>
          <cell r="CL207">
            <v>38.90758331137821</v>
          </cell>
          <cell r="CM207">
            <v>-17.549</v>
          </cell>
          <cell r="CN207">
            <v>63.435820000000014</v>
          </cell>
          <cell r="CO207">
            <v>88.88950000000001</v>
          </cell>
          <cell r="CP207">
            <v>38.732932000000005</v>
          </cell>
          <cell r="CQ207">
            <v>40.778153499999995</v>
          </cell>
          <cell r="CR207">
            <v>29.784086500000015</v>
          </cell>
          <cell r="CS207">
            <v>551.2807768113784</v>
          </cell>
          <cell r="CU207">
            <v>114.158534</v>
          </cell>
          <cell r="CV207">
            <v>153.10968400000002</v>
          </cell>
          <cell r="CW207">
            <v>192.02268400000003</v>
          </cell>
          <cell r="CX207">
            <v>229.49895500000002</v>
          </cell>
          <cell r="CY207">
            <v>268.30170150000004</v>
          </cell>
          <cell r="CZ207">
            <v>307.20928481137827</v>
          </cell>
          <cell r="DA207">
            <v>289.6602848113783</v>
          </cell>
          <cell r="DB207">
            <v>353.0961048113783</v>
          </cell>
          <cell r="DC207">
            <v>441.9856048113783</v>
          </cell>
          <cell r="DD207">
            <v>480.7185368113783</v>
          </cell>
          <cell r="DE207">
            <v>521.4966903113783</v>
          </cell>
          <cell r="DF207">
            <v>551.2807768113784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</row>
        <row r="210">
          <cell r="D210">
            <v>40.031</v>
          </cell>
          <cell r="E210">
            <v>35.654</v>
          </cell>
          <cell r="F210">
            <v>42.557</v>
          </cell>
          <cell r="G210">
            <v>36.141999999999996</v>
          </cell>
          <cell r="H210">
            <v>38.95017222222222</v>
          </cell>
          <cell r="I210">
            <v>38.95017222222222</v>
          </cell>
          <cell r="J210">
            <v>38.95017222222222</v>
          </cell>
          <cell r="K210">
            <v>38.95017222222222</v>
          </cell>
          <cell r="L210">
            <v>38.95017222222222</v>
          </cell>
          <cell r="M210">
            <v>38.95017222222222</v>
          </cell>
          <cell r="N210">
            <v>38.95017222222222</v>
          </cell>
          <cell r="O210">
            <v>38.95017222222222</v>
          </cell>
          <cell r="R210">
            <v>40.031</v>
          </cell>
          <cell r="S210">
            <v>75.685</v>
          </cell>
          <cell r="T210">
            <v>118.242</v>
          </cell>
          <cell r="U210">
            <v>154.38400000000001</v>
          </cell>
          <cell r="V210">
            <v>193.33417222222224</v>
          </cell>
          <cell r="W210">
            <v>232.28434444444446</v>
          </cell>
          <cell r="X210">
            <v>271.23451666666665</v>
          </cell>
          <cell r="Y210">
            <v>310.1846888888889</v>
          </cell>
          <cell r="Z210">
            <v>349.13486111111115</v>
          </cell>
          <cell r="AA210">
            <v>388.0850333333334</v>
          </cell>
          <cell r="AB210">
            <v>427.03520555555565</v>
          </cell>
          <cell r="AC210">
            <v>465.9853777777779</v>
          </cell>
          <cell r="AE210">
            <v>38.95017222222222</v>
          </cell>
          <cell r="AF210">
            <v>38.95017222222222</v>
          </cell>
          <cell r="AG210">
            <v>38.95017222222222</v>
          </cell>
          <cell r="AH210">
            <v>38.95017222222222</v>
          </cell>
          <cell r="AI210">
            <v>38.95017222222222</v>
          </cell>
          <cell r="AJ210">
            <v>38.95017222222222</v>
          </cell>
          <cell r="AK210">
            <v>38.95017222222222</v>
          </cell>
          <cell r="AL210">
            <v>38.95017222222222</v>
          </cell>
          <cell r="AM210">
            <v>38.95017222222222</v>
          </cell>
          <cell r="AN210">
            <v>38.95017222222222</v>
          </cell>
          <cell r="AO210">
            <v>38.95017222222222</v>
          </cell>
          <cell r="AP210">
            <v>38.95017222222222</v>
          </cell>
          <cell r="AQ210">
            <v>467.40206666666677</v>
          </cell>
          <cell r="AS210">
            <v>38.95017222222222</v>
          </cell>
          <cell r="AT210">
            <v>77.90034444444444</v>
          </cell>
          <cell r="AU210">
            <v>116.85051666666666</v>
          </cell>
          <cell r="AV210">
            <v>155.80068888888889</v>
          </cell>
          <cell r="AW210">
            <v>194.7508611111111</v>
          </cell>
          <cell r="AX210">
            <v>233.70103333333333</v>
          </cell>
          <cell r="AY210">
            <v>272.6512055555555</v>
          </cell>
          <cell r="AZ210">
            <v>311.60137777777777</v>
          </cell>
          <cell r="BA210">
            <v>350.55155</v>
          </cell>
          <cell r="BB210">
            <v>389.50172222222227</v>
          </cell>
          <cell r="BC210">
            <v>428.4518944444445</v>
          </cell>
          <cell r="BD210">
            <v>467.40206666666677</v>
          </cell>
          <cell r="CG210">
            <v>92.21050000000001</v>
          </cell>
          <cell r="CH210">
            <v>-11.57606</v>
          </cell>
          <cell r="CI210">
            <v>-9.85328</v>
          </cell>
          <cell r="CJ210">
            <v>85.90880999999999</v>
          </cell>
          <cell r="CK210">
            <v>37.21082</v>
          </cell>
          <cell r="CL210">
            <v>-31.260559999999998</v>
          </cell>
          <cell r="CM210">
            <v>39.78322</v>
          </cell>
          <cell r="CN210">
            <v>38.252669999999995</v>
          </cell>
          <cell r="CO210">
            <v>38.54227</v>
          </cell>
          <cell r="CP210">
            <v>40.537710000000004</v>
          </cell>
          <cell r="CQ210">
            <v>35.72533</v>
          </cell>
          <cell r="CR210">
            <v>32.31759</v>
          </cell>
          <cell r="CS210">
            <v>387.79902</v>
          </cell>
          <cell r="CU210">
            <v>92.21050000000001</v>
          </cell>
          <cell r="CV210">
            <v>80.63444000000001</v>
          </cell>
          <cell r="CW210">
            <v>70.78116000000001</v>
          </cell>
          <cell r="CX210">
            <v>156.68997000000002</v>
          </cell>
          <cell r="CY210">
            <v>193.90079000000003</v>
          </cell>
          <cell r="CZ210">
            <v>162.64023000000003</v>
          </cell>
          <cell r="DA210">
            <v>202.42345000000003</v>
          </cell>
          <cell r="DB210">
            <v>240.67612000000003</v>
          </cell>
          <cell r="DC210">
            <v>279.21839</v>
          </cell>
          <cell r="DD210">
            <v>319.7561</v>
          </cell>
          <cell r="DE210">
            <v>355.48143</v>
          </cell>
          <cell r="DF210">
            <v>387.79902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120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120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120</v>
          </cell>
          <cell r="DA211">
            <v>120</v>
          </cell>
          <cell r="DB211">
            <v>120</v>
          </cell>
          <cell r="DC211">
            <v>120</v>
          </cell>
          <cell r="DD211">
            <v>120</v>
          </cell>
          <cell r="DE211">
            <v>120</v>
          </cell>
          <cell r="DF211">
            <v>120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</row>
        <row r="213">
          <cell r="D213">
            <v>1.178</v>
          </cell>
          <cell r="E213">
            <v>0.667</v>
          </cell>
          <cell r="F213">
            <v>1.1</v>
          </cell>
          <cell r="G213">
            <v>0</v>
          </cell>
          <cell r="H213">
            <v>0.6666666666666666</v>
          </cell>
          <cell r="I213">
            <v>0.6666666666666666</v>
          </cell>
          <cell r="J213">
            <v>0.6666666666666666</v>
          </cell>
          <cell r="K213">
            <v>0.6666666666666666</v>
          </cell>
          <cell r="L213">
            <v>0.6666666666666666</v>
          </cell>
          <cell r="M213">
            <v>0.6666666666666666</v>
          </cell>
          <cell r="N213">
            <v>0.6666666666666666</v>
          </cell>
          <cell r="O213">
            <v>0.6666666666666666</v>
          </cell>
          <cell r="R213">
            <v>1.178</v>
          </cell>
          <cell r="S213">
            <v>1.845</v>
          </cell>
          <cell r="T213">
            <v>2.9450000000000003</v>
          </cell>
          <cell r="U213">
            <v>2.9450000000000003</v>
          </cell>
          <cell r="V213">
            <v>3.611666666666667</v>
          </cell>
          <cell r="W213">
            <v>4.278333333333333</v>
          </cell>
          <cell r="X213">
            <v>4.945</v>
          </cell>
          <cell r="Y213">
            <v>5.611666666666667</v>
          </cell>
          <cell r="Z213">
            <v>6.278333333333334</v>
          </cell>
          <cell r="AA213">
            <v>6.945000000000001</v>
          </cell>
          <cell r="AB213">
            <v>7.611666666666668</v>
          </cell>
          <cell r="AC213">
            <v>8.278333333333334</v>
          </cell>
          <cell r="AE213">
            <v>0.6666666666666666</v>
          </cell>
          <cell r="AF213">
            <v>0.6666666666666666</v>
          </cell>
          <cell r="AG213">
            <v>0.6666666666666666</v>
          </cell>
          <cell r="AH213">
            <v>0.6666666666666666</v>
          </cell>
          <cell r="AI213">
            <v>0.6666666666666666</v>
          </cell>
          <cell r="AJ213">
            <v>0.6666666666666666</v>
          </cell>
          <cell r="AK213">
            <v>0.6666666666666666</v>
          </cell>
          <cell r="AL213">
            <v>0.6666666666666666</v>
          </cell>
          <cell r="AM213">
            <v>0.6666666666666666</v>
          </cell>
          <cell r="AN213">
            <v>0.6666666666666666</v>
          </cell>
          <cell r="AO213">
            <v>0.6666666666666666</v>
          </cell>
          <cell r="AP213">
            <v>0.6666666666666666</v>
          </cell>
          <cell r="AQ213">
            <v>8</v>
          </cell>
          <cell r="AS213">
            <v>0.6666666666666666</v>
          </cell>
          <cell r="AT213">
            <v>1.3333333333333333</v>
          </cell>
          <cell r="AU213">
            <v>2</v>
          </cell>
          <cell r="AV213">
            <v>2.6666666666666665</v>
          </cell>
          <cell r="AW213">
            <v>3.333333333333333</v>
          </cell>
          <cell r="AX213">
            <v>3.9999999999999996</v>
          </cell>
          <cell r="AY213">
            <v>4.666666666666666</v>
          </cell>
          <cell r="AZ213">
            <v>5.333333333333333</v>
          </cell>
          <cell r="BA213">
            <v>6</v>
          </cell>
          <cell r="BB213">
            <v>6.666666666666667</v>
          </cell>
          <cell r="BC213">
            <v>7.333333333333334</v>
          </cell>
          <cell r="BD213">
            <v>8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0.25291</v>
          </cell>
          <cell r="CO213">
            <v>-0.35</v>
          </cell>
          <cell r="CP213">
            <v>0</v>
          </cell>
          <cell r="CQ213">
            <v>0</v>
          </cell>
          <cell r="CR213">
            <v>6.64444</v>
          </cell>
          <cell r="CS213">
            <v>6.547350000000001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0.25291</v>
          </cell>
          <cell r="DC213">
            <v>-0.09708999999999995</v>
          </cell>
          <cell r="DD213">
            <v>-0.09708999999999995</v>
          </cell>
          <cell r="DE213">
            <v>-0.09708999999999995</v>
          </cell>
          <cell r="DF213">
            <v>6.547350000000001</v>
          </cell>
        </row>
        <row r="214">
          <cell r="D214">
            <v>1.487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R214">
            <v>1.487</v>
          </cell>
          <cell r="S214">
            <v>1.487</v>
          </cell>
          <cell r="T214">
            <v>1.487</v>
          </cell>
          <cell r="U214">
            <v>1.487</v>
          </cell>
          <cell r="V214">
            <v>1.487</v>
          </cell>
          <cell r="W214">
            <v>1.487</v>
          </cell>
          <cell r="X214">
            <v>1.487</v>
          </cell>
          <cell r="Y214">
            <v>1.487</v>
          </cell>
          <cell r="Z214">
            <v>1.487</v>
          </cell>
          <cell r="AA214">
            <v>1.487</v>
          </cell>
          <cell r="AB214">
            <v>1.487</v>
          </cell>
          <cell r="AC214">
            <v>1.487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6.85546</v>
          </cell>
          <cell r="CO214">
            <v>1.5712900000000047</v>
          </cell>
          <cell r="CP214">
            <v>0</v>
          </cell>
          <cell r="CQ214">
            <v>9.906300000000002</v>
          </cell>
          <cell r="CR214">
            <v>0</v>
          </cell>
          <cell r="CS214">
            <v>18.333050000000007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6.85546</v>
          </cell>
          <cell r="DC214">
            <v>8.426750000000006</v>
          </cell>
          <cell r="DD214">
            <v>8.426750000000006</v>
          </cell>
          <cell r="DE214">
            <v>18.333050000000007</v>
          </cell>
          <cell r="DF214">
            <v>18.333050000000007</v>
          </cell>
        </row>
        <row r="215">
          <cell r="D215">
            <v>2.6069999999999998</v>
          </cell>
          <cell r="E215">
            <v>2.2489999999999997</v>
          </cell>
          <cell r="F215">
            <v>0.8895</v>
          </cell>
          <cell r="G215">
            <v>1.2</v>
          </cell>
          <cell r="H215">
            <v>2.3333333333333335</v>
          </cell>
          <cell r="I215">
            <v>2.3333333333333335</v>
          </cell>
          <cell r="J215">
            <v>2.3333333333333335</v>
          </cell>
          <cell r="K215">
            <v>2.3333333333333335</v>
          </cell>
          <cell r="L215">
            <v>2.3333333333333335</v>
          </cell>
          <cell r="M215">
            <v>2.3333333333333335</v>
          </cell>
          <cell r="N215">
            <v>2.3333333333333335</v>
          </cell>
          <cell r="O215">
            <v>2.3333333333333335</v>
          </cell>
          <cell r="R215">
            <v>2.6069999999999998</v>
          </cell>
          <cell r="S215">
            <v>4.856</v>
          </cell>
          <cell r="T215">
            <v>5.7455</v>
          </cell>
          <cell r="U215">
            <v>6.9455</v>
          </cell>
          <cell r="V215">
            <v>9.278833333333333</v>
          </cell>
          <cell r="W215">
            <v>11.612166666666667</v>
          </cell>
          <cell r="X215">
            <v>13.945500000000001</v>
          </cell>
          <cell r="Y215">
            <v>16.278833333333335</v>
          </cell>
          <cell r="Z215">
            <v>18.612166666666667</v>
          </cell>
          <cell r="AA215">
            <v>20.9455</v>
          </cell>
          <cell r="AB215">
            <v>23.27883333333333</v>
          </cell>
          <cell r="AC215">
            <v>25.612166666666663</v>
          </cell>
          <cell r="AE215">
            <v>2.3333333333333335</v>
          </cell>
          <cell r="AF215">
            <v>2.3333333333333335</v>
          </cell>
          <cell r="AG215">
            <v>2.3333333333333335</v>
          </cell>
          <cell r="AH215">
            <v>2.3333333333333335</v>
          </cell>
          <cell r="AI215">
            <v>2.3333333333333335</v>
          </cell>
          <cell r="AJ215">
            <v>2.3333333333333335</v>
          </cell>
          <cell r="AK215">
            <v>2.3333333333333335</v>
          </cell>
          <cell r="AL215">
            <v>2.3333333333333335</v>
          </cell>
          <cell r="AM215">
            <v>2.3333333333333335</v>
          </cell>
          <cell r="AN215">
            <v>2.3333333333333335</v>
          </cell>
          <cell r="AO215">
            <v>2.3333333333333335</v>
          </cell>
          <cell r="AP215">
            <v>2.3333333333333335</v>
          </cell>
          <cell r="AQ215">
            <v>28</v>
          </cell>
          <cell r="AS215">
            <v>2.3333333333333335</v>
          </cell>
          <cell r="AT215">
            <v>4.666666666666667</v>
          </cell>
          <cell r="AU215">
            <v>7</v>
          </cell>
          <cell r="AV215">
            <v>9.333333333333334</v>
          </cell>
          <cell r="AW215">
            <v>11.666666666666668</v>
          </cell>
          <cell r="AX215">
            <v>14.000000000000002</v>
          </cell>
          <cell r="AY215">
            <v>16.333333333333336</v>
          </cell>
          <cell r="AZ215">
            <v>18.666666666666668</v>
          </cell>
          <cell r="BA215">
            <v>21</v>
          </cell>
          <cell r="BB215">
            <v>23.333333333333332</v>
          </cell>
          <cell r="BC215">
            <v>25.666666666666664</v>
          </cell>
          <cell r="BD215">
            <v>27.999999999999996</v>
          </cell>
          <cell r="CG215">
            <v>1.83333</v>
          </cell>
          <cell r="CH215">
            <v>2.5887900000000004</v>
          </cell>
          <cell r="CI215">
            <v>1.77403</v>
          </cell>
          <cell r="CJ215">
            <v>2.2010899999999998</v>
          </cell>
          <cell r="CK215">
            <v>3.5988700000000002</v>
          </cell>
          <cell r="CL215">
            <v>-2.8496899999999994</v>
          </cell>
          <cell r="CM215">
            <v>2.6666600000000003</v>
          </cell>
          <cell r="CN215">
            <v>1.3611199999999999</v>
          </cell>
          <cell r="CO215">
            <v>2.6666600000000003</v>
          </cell>
          <cell r="CP215">
            <v>3.3853899999999997</v>
          </cell>
          <cell r="CQ215">
            <v>0.93125</v>
          </cell>
          <cell r="CR215">
            <v>-10.08586</v>
          </cell>
          <cell r="CS215">
            <v>10.071639999999999</v>
          </cell>
          <cell r="CU215">
            <v>1.83333</v>
          </cell>
          <cell r="CV215">
            <v>4.4221200000000005</v>
          </cell>
          <cell r="CW215">
            <v>6.19615</v>
          </cell>
          <cell r="CX215">
            <v>8.39724</v>
          </cell>
          <cell r="CY215">
            <v>11.99611</v>
          </cell>
          <cell r="CZ215">
            <v>9.14642</v>
          </cell>
          <cell r="DA215">
            <v>11.813080000000001</v>
          </cell>
          <cell r="DB215">
            <v>13.1742</v>
          </cell>
          <cell r="DC215">
            <v>15.840860000000001</v>
          </cell>
          <cell r="DD215">
            <v>19.22625</v>
          </cell>
          <cell r="DE215">
            <v>20.1575</v>
          </cell>
          <cell r="DF215">
            <v>10.071639999999999</v>
          </cell>
        </row>
        <row r="216">
          <cell r="D216">
            <v>3.176</v>
          </cell>
          <cell r="E216">
            <v>7.917</v>
          </cell>
          <cell r="F216">
            <v>6.048</v>
          </cell>
          <cell r="G216">
            <v>8.71</v>
          </cell>
          <cell r="H216">
            <v>7.5</v>
          </cell>
          <cell r="I216">
            <v>7.5</v>
          </cell>
          <cell r="J216">
            <v>7.5</v>
          </cell>
          <cell r="K216">
            <v>7.5</v>
          </cell>
          <cell r="L216">
            <v>7.5</v>
          </cell>
          <cell r="M216">
            <v>7.5</v>
          </cell>
          <cell r="N216">
            <v>7.5</v>
          </cell>
          <cell r="O216">
            <v>7.5</v>
          </cell>
          <cell r="R216">
            <v>3.176</v>
          </cell>
          <cell r="S216">
            <v>11.093</v>
          </cell>
          <cell r="T216">
            <v>17.141</v>
          </cell>
          <cell r="U216">
            <v>25.851</v>
          </cell>
          <cell r="V216">
            <v>33.351</v>
          </cell>
          <cell r="W216">
            <v>40.851</v>
          </cell>
          <cell r="X216">
            <v>48.351</v>
          </cell>
          <cell r="Y216">
            <v>55.851</v>
          </cell>
          <cell r="Z216">
            <v>63.351</v>
          </cell>
          <cell r="AA216">
            <v>70.851</v>
          </cell>
          <cell r="AB216">
            <v>78.351</v>
          </cell>
          <cell r="AC216">
            <v>85.851</v>
          </cell>
          <cell r="AE216">
            <v>7.5</v>
          </cell>
          <cell r="AF216">
            <v>7.5</v>
          </cell>
          <cell r="AG216">
            <v>7.5</v>
          </cell>
          <cell r="AH216">
            <v>7.5</v>
          </cell>
          <cell r="AI216">
            <v>7.5</v>
          </cell>
          <cell r="AJ216">
            <v>7.5</v>
          </cell>
          <cell r="AK216">
            <v>7.5</v>
          </cell>
          <cell r="AL216">
            <v>7.5</v>
          </cell>
          <cell r="AM216">
            <v>7.5</v>
          </cell>
          <cell r="AN216">
            <v>7.5</v>
          </cell>
          <cell r="AO216">
            <v>7.5</v>
          </cell>
          <cell r="AP216">
            <v>7.5</v>
          </cell>
          <cell r="AQ216">
            <v>90</v>
          </cell>
          <cell r="AS216">
            <v>7.5</v>
          </cell>
          <cell r="AT216">
            <v>15</v>
          </cell>
          <cell r="AU216">
            <v>22.5</v>
          </cell>
          <cell r="AV216">
            <v>30</v>
          </cell>
          <cell r="AW216">
            <v>37.5</v>
          </cell>
          <cell r="AX216">
            <v>45</v>
          </cell>
          <cell r="AY216">
            <v>52.5</v>
          </cell>
          <cell r="AZ216">
            <v>60</v>
          </cell>
          <cell r="BA216">
            <v>67.5</v>
          </cell>
          <cell r="BB216">
            <v>75</v>
          </cell>
          <cell r="BC216">
            <v>82.5</v>
          </cell>
          <cell r="BD216">
            <v>90</v>
          </cell>
          <cell r="CG216">
            <v>7.5</v>
          </cell>
          <cell r="CH216">
            <v>2.48247</v>
          </cell>
          <cell r="CI216">
            <v>12.7</v>
          </cell>
          <cell r="CJ216">
            <v>0.0056300000000000005</v>
          </cell>
          <cell r="CK216">
            <v>7.6753599999999995</v>
          </cell>
          <cell r="CL216">
            <v>-17.28455</v>
          </cell>
          <cell r="CM216">
            <v>5</v>
          </cell>
          <cell r="CN216">
            <v>1.33918</v>
          </cell>
          <cell r="CO216">
            <v>7.91667</v>
          </cell>
          <cell r="CP216">
            <v>2.14897</v>
          </cell>
          <cell r="CQ216">
            <v>1.5538299999999998</v>
          </cell>
          <cell r="CR216">
            <v>-20.00995</v>
          </cell>
          <cell r="CS216">
            <v>11.027609999999996</v>
          </cell>
          <cell r="CU216">
            <v>7.5</v>
          </cell>
          <cell r="CV216">
            <v>9.98247</v>
          </cell>
          <cell r="CW216">
            <v>22.68247</v>
          </cell>
          <cell r="CX216">
            <v>22.6881</v>
          </cell>
          <cell r="CY216">
            <v>30.363459999999996</v>
          </cell>
          <cell r="CZ216">
            <v>13.078909999999997</v>
          </cell>
          <cell r="DA216">
            <v>18.078909999999997</v>
          </cell>
          <cell r="DB216">
            <v>19.418089999999996</v>
          </cell>
          <cell r="DC216">
            <v>27.334759999999996</v>
          </cell>
          <cell r="DD216">
            <v>29.483729999999994</v>
          </cell>
          <cell r="DE216">
            <v>31.037559999999996</v>
          </cell>
          <cell r="DF216">
            <v>11.027609999999996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</row>
        <row r="218">
          <cell r="D218">
            <v>0.8170000000000001</v>
          </cell>
          <cell r="E218">
            <v>0.542</v>
          </cell>
          <cell r="F218">
            <v>3.8840000000000003</v>
          </cell>
          <cell r="G218">
            <v>0.93</v>
          </cell>
          <cell r="H218">
            <v>0.5833333333333334</v>
          </cell>
          <cell r="I218">
            <v>0.5833333333333334</v>
          </cell>
          <cell r="J218">
            <v>0.5833333333333334</v>
          </cell>
          <cell r="K218">
            <v>0.5833333333333334</v>
          </cell>
          <cell r="L218">
            <v>0.5833333333333334</v>
          </cell>
          <cell r="M218">
            <v>0.5833333333333334</v>
          </cell>
          <cell r="N218">
            <v>0.5833333333333334</v>
          </cell>
          <cell r="O218">
            <v>0.5833333333333334</v>
          </cell>
          <cell r="R218">
            <v>0.8170000000000001</v>
          </cell>
          <cell r="S218">
            <v>1.359</v>
          </cell>
          <cell r="T218">
            <v>5.243</v>
          </cell>
          <cell r="U218">
            <v>6.173</v>
          </cell>
          <cell r="V218">
            <v>6.756333333333333</v>
          </cell>
          <cell r="W218">
            <v>7.339666666666666</v>
          </cell>
          <cell r="X218">
            <v>7.922999999999999</v>
          </cell>
          <cell r="Y218">
            <v>8.506333333333332</v>
          </cell>
          <cell r="Z218">
            <v>9.089666666666666</v>
          </cell>
          <cell r="AA218">
            <v>9.673</v>
          </cell>
          <cell r="AB218">
            <v>10.256333333333334</v>
          </cell>
          <cell r="AC218">
            <v>10.839666666666668</v>
          </cell>
          <cell r="AE218">
            <v>0.5833333333333334</v>
          </cell>
          <cell r="AF218">
            <v>0.5833333333333334</v>
          </cell>
          <cell r="AG218">
            <v>0.5833333333333334</v>
          </cell>
          <cell r="AH218">
            <v>0.5833333333333334</v>
          </cell>
          <cell r="AI218">
            <v>0.5833333333333334</v>
          </cell>
          <cell r="AJ218">
            <v>0.5833333333333334</v>
          </cell>
          <cell r="AK218">
            <v>0.5833333333333334</v>
          </cell>
          <cell r="AL218">
            <v>0.5833333333333334</v>
          </cell>
          <cell r="AM218">
            <v>0.5833333333333334</v>
          </cell>
          <cell r="AN218">
            <v>0.5833333333333334</v>
          </cell>
          <cell r="AO218">
            <v>0.5833333333333334</v>
          </cell>
          <cell r="AP218">
            <v>0.5833333333333334</v>
          </cell>
          <cell r="AQ218">
            <v>7</v>
          </cell>
          <cell r="AS218">
            <v>0.5833333333333334</v>
          </cell>
          <cell r="AT218">
            <v>1.1666666666666667</v>
          </cell>
          <cell r="AU218">
            <v>1.75</v>
          </cell>
          <cell r="AV218">
            <v>2.3333333333333335</v>
          </cell>
          <cell r="AW218">
            <v>2.916666666666667</v>
          </cell>
          <cell r="AX218">
            <v>3.5000000000000004</v>
          </cell>
          <cell r="AY218">
            <v>4.083333333333334</v>
          </cell>
          <cell r="AZ218">
            <v>4.666666666666667</v>
          </cell>
          <cell r="BA218">
            <v>5.25</v>
          </cell>
          <cell r="BB218">
            <v>5.833333333333333</v>
          </cell>
          <cell r="BC218">
            <v>6.416666666666666</v>
          </cell>
          <cell r="BD218">
            <v>6.999999999999999</v>
          </cell>
          <cell r="CG218">
            <v>1.625</v>
          </cell>
          <cell r="CH218">
            <v>2.3093399999999997</v>
          </cell>
          <cell r="CI218">
            <v>1.625</v>
          </cell>
          <cell r="CJ218">
            <v>2.23951</v>
          </cell>
          <cell r="CK218">
            <v>1.00205</v>
          </cell>
          <cell r="CL218">
            <v>-18.77228</v>
          </cell>
          <cell r="CM218">
            <v>1.71691</v>
          </cell>
          <cell r="CN218">
            <v>1.92256</v>
          </cell>
          <cell r="CO218">
            <v>0.77763</v>
          </cell>
          <cell r="CP218">
            <v>2.99707</v>
          </cell>
          <cell r="CQ218">
            <v>1.68229</v>
          </cell>
          <cell r="CR218">
            <v>-6.4249</v>
          </cell>
          <cell r="CS218">
            <v>-7.299819999999998</v>
          </cell>
          <cell r="CU218">
            <v>1.625</v>
          </cell>
          <cell r="CV218">
            <v>3.9343399999999997</v>
          </cell>
          <cell r="CW218">
            <v>5.55934</v>
          </cell>
          <cell r="CX218">
            <v>7.79885</v>
          </cell>
          <cell r="CY218">
            <v>8.8009</v>
          </cell>
          <cell r="CZ218">
            <v>-9.971379999999998</v>
          </cell>
          <cell r="DA218">
            <v>-8.254469999999998</v>
          </cell>
          <cell r="DB218">
            <v>-6.331909999999998</v>
          </cell>
          <cell r="DC218">
            <v>-5.554279999999998</v>
          </cell>
          <cell r="DD218">
            <v>-2.5572099999999978</v>
          </cell>
          <cell r="DE218">
            <v>-0.8749199999999977</v>
          </cell>
          <cell r="DF218">
            <v>-7.299819999999998</v>
          </cell>
        </row>
        <row r="219">
          <cell r="D219">
            <v>49.296</v>
          </cell>
          <cell r="E219">
            <v>47.02900000000001</v>
          </cell>
          <cell r="F219">
            <v>54.478500000000004</v>
          </cell>
          <cell r="G219">
            <v>46.982</v>
          </cell>
          <cell r="H219">
            <v>50.03350555555556</v>
          </cell>
          <cell r="I219">
            <v>50.03350555555556</v>
          </cell>
          <cell r="J219">
            <v>50.03350555555556</v>
          </cell>
          <cell r="K219">
            <v>50.03350555555556</v>
          </cell>
          <cell r="L219">
            <v>50.03350555555556</v>
          </cell>
          <cell r="M219">
            <v>50.03350555555556</v>
          </cell>
          <cell r="N219">
            <v>50.03350555555556</v>
          </cell>
          <cell r="O219">
            <v>50.03350555555556</v>
          </cell>
          <cell r="R219">
            <v>49.296</v>
          </cell>
          <cell r="S219">
            <v>96.32500000000002</v>
          </cell>
          <cell r="T219">
            <v>150.8035</v>
          </cell>
          <cell r="U219">
            <v>197.7855</v>
          </cell>
          <cell r="V219">
            <v>247.81900555555558</v>
          </cell>
          <cell r="W219">
            <v>297.85251111111114</v>
          </cell>
          <cell r="X219">
            <v>347.8860166666667</v>
          </cell>
          <cell r="Y219">
            <v>397.91952222222227</v>
          </cell>
          <cell r="Z219">
            <v>447.95302777777783</v>
          </cell>
          <cell r="AA219">
            <v>497.9865333333334</v>
          </cell>
          <cell r="AB219">
            <v>548.020038888889</v>
          </cell>
          <cell r="AC219">
            <v>598.0535444444445</v>
          </cell>
          <cell r="AE219">
            <v>50.03350555555556</v>
          </cell>
          <cell r="AF219">
            <v>50.03350555555556</v>
          </cell>
          <cell r="AG219">
            <v>50.03350555555556</v>
          </cell>
          <cell r="AH219">
            <v>50.03350555555556</v>
          </cell>
          <cell r="AI219">
            <v>50.03350555555556</v>
          </cell>
          <cell r="AJ219">
            <v>50.03350555555556</v>
          </cell>
          <cell r="AK219">
            <v>50.03350555555556</v>
          </cell>
          <cell r="AL219">
            <v>50.03350555555556</v>
          </cell>
          <cell r="AM219">
            <v>50.03350555555556</v>
          </cell>
          <cell r="AN219">
            <v>50.03350555555556</v>
          </cell>
          <cell r="AO219">
            <v>50.03350555555556</v>
          </cell>
          <cell r="AP219">
            <v>50.03350555555556</v>
          </cell>
          <cell r="AQ219">
            <v>600.4020666666667</v>
          </cell>
          <cell r="AS219">
            <v>50.03350555555556</v>
          </cell>
          <cell r="AT219">
            <v>100.06701111111111</v>
          </cell>
          <cell r="AU219">
            <v>150.10051666666666</v>
          </cell>
          <cell r="AV219">
            <v>200.13402222222223</v>
          </cell>
          <cell r="AW219">
            <v>250.1675277777778</v>
          </cell>
          <cell r="AX219">
            <v>300.2010333333333</v>
          </cell>
          <cell r="AY219">
            <v>350.2345388888889</v>
          </cell>
          <cell r="AZ219">
            <v>400.26804444444446</v>
          </cell>
          <cell r="BA219">
            <v>450.30155</v>
          </cell>
          <cell r="BB219">
            <v>500.3350555555556</v>
          </cell>
          <cell r="BC219">
            <v>550.3685611111111</v>
          </cell>
          <cell r="BD219">
            <v>600.4020666666667</v>
          </cell>
          <cell r="CG219">
            <v>103.16883000000001</v>
          </cell>
          <cell r="CH219">
            <v>-4.195459999999999</v>
          </cell>
          <cell r="CI219">
            <v>6.245749999999999</v>
          </cell>
          <cell r="CJ219">
            <v>90.35503999999997</v>
          </cell>
          <cell r="CK219">
            <v>49.48709999999999</v>
          </cell>
          <cell r="CL219">
            <v>49.832920000000016</v>
          </cell>
          <cell r="CM219">
            <v>49.16679</v>
          </cell>
          <cell r="CN219">
            <v>49.98389999999999</v>
          </cell>
          <cell r="CO219">
            <v>51.124520000000004</v>
          </cell>
          <cell r="CP219">
            <v>49.069140000000004</v>
          </cell>
          <cell r="CQ219">
            <v>49.799</v>
          </cell>
          <cell r="CR219">
            <v>2.4413200000000055</v>
          </cell>
          <cell r="CS219">
            <v>546.4788500000001</v>
          </cell>
          <cell r="CU219">
            <v>103.16883000000001</v>
          </cell>
          <cell r="CV219">
            <v>98.97337000000002</v>
          </cell>
          <cell r="CW219">
            <v>105.21912000000002</v>
          </cell>
          <cell r="CX219">
            <v>195.57416</v>
          </cell>
          <cell r="CY219">
            <v>245.06126</v>
          </cell>
          <cell r="CZ219">
            <v>294.89418</v>
          </cell>
          <cell r="DA219">
            <v>344.06097</v>
          </cell>
          <cell r="DB219">
            <v>394.04487</v>
          </cell>
          <cell r="DC219">
            <v>445.16939</v>
          </cell>
          <cell r="DD219">
            <v>494.23853</v>
          </cell>
          <cell r="DE219">
            <v>544.0375300000001</v>
          </cell>
          <cell r="DF219">
            <v>546.4788500000001</v>
          </cell>
        </row>
        <row r="221">
          <cell r="D221">
            <v>486.30671712465454</v>
          </cell>
          <cell r="E221">
            <v>365.19712596755164</v>
          </cell>
          <cell r="F221">
            <v>516.9598722617502</v>
          </cell>
          <cell r="G221">
            <v>422.3994346820059</v>
          </cell>
          <cell r="H221">
            <v>475.0981161570207</v>
          </cell>
          <cell r="I221">
            <v>475.0981161570207</v>
          </cell>
          <cell r="J221">
            <v>475.0981161570207</v>
          </cell>
          <cell r="K221">
            <v>475.0981161570207</v>
          </cell>
          <cell r="L221">
            <v>475.0981161570207</v>
          </cell>
          <cell r="M221">
            <v>475.0981161570207</v>
          </cell>
          <cell r="N221">
            <v>475.0981161570207</v>
          </cell>
          <cell r="O221">
            <v>475.0981161570207</v>
          </cell>
          <cell r="R221">
            <v>486.30671712465454</v>
          </cell>
          <cell r="S221">
            <v>851.5038430922061</v>
          </cell>
          <cell r="T221">
            <v>1368.4637153539563</v>
          </cell>
          <cell r="U221">
            <v>1790.8631500359622</v>
          </cell>
          <cell r="V221">
            <v>2265.9612661929827</v>
          </cell>
          <cell r="W221">
            <v>2741.0593823500035</v>
          </cell>
          <cell r="X221">
            <v>3216.1574985070242</v>
          </cell>
          <cell r="Y221">
            <v>3691.255614664045</v>
          </cell>
          <cell r="Z221">
            <v>4166.353730821065</v>
          </cell>
          <cell r="AA221">
            <v>4641.451846978086</v>
          </cell>
          <cell r="AB221">
            <v>5116.549963135107</v>
          </cell>
          <cell r="AC221">
            <v>5591.6480792921275</v>
          </cell>
          <cell r="AE221">
            <v>472.98097535453473</v>
          </cell>
          <cell r="AF221">
            <v>472.98097535453473</v>
          </cell>
          <cell r="AG221">
            <v>472.98097535453473</v>
          </cell>
          <cell r="AH221">
            <v>472.98097535453473</v>
          </cell>
          <cell r="AI221">
            <v>472.98097535453473</v>
          </cell>
          <cell r="AJ221">
            <v>472.98097535453473</v>
          </cell>
          <cell r="AK221">
            <v>472.98097535453473</v>
          </cell>
          <cell r="AL221">
            <v>472.98097535453473</v>
          </cell>
          <cell r="AM221">
            <v>472.98097535453473</v>
          </cell>
          <cell r="AN221">
            <v>472.98097535453473</v>
          </cell>
          <cell r="AO221">
            <v>472.98097535453473</v>
          </cell>
          <cell r="AP221">
            <v>472.98097535453473</v>
          </cell>
          <cell r="AQ221">
            <v>5675.771704254417</v>
          </cell>
          <cell r="AS221">
            <v>472.98097535453473</v>
          </cell>
          <cell r="AT221">
            <v>945.9619507090695</v>
          </cell>
          <cell r="AU221">
            <v>1418.9429260636043</v>
          </cell>
          <cell r="AV221">
            <v>1891.923901418139</v>
          </cell>
          <cell r="AW221">
            <v>2364.9048767726736</v>
          </cell>
          <cell r="AX221">
            <v>2837.885852127208</v>
          </cell>
          <cell r="AY221">
            <v>3310.866827481743</v>
          </cell>
          <cell r="AZ221">
            <v>3783.8478028362774</v>
          </cell>
          <cell r="BA221">
            <v>4256.828778190812</v>
          </cell>
          <cell r="BB221">
            <v>4729.809753545347</v>
          </cell>
          <cell r="BC221">
            <v>5202.790728899882</v>
          </cell>
          <cell r="BD221">
            <v>5675.771704254417</v>
          </cell>
          <cell r="CG221">
            <v>478.556203</v>
          </cell>
          <cell r="CH221">
            <v>256.90612999999996</v>
          </cell>
          <cell r="CI221">
            <v>290.00162600000004</v>
          </cell>
          <cell r="CJ221">
            <v>288.02455899999995</v>
          </cell>
          <cell r="CK221">
            <v>247.18035400000002</v>
          </cell>
          <cell r="CL221">
            <v>348.0418166227564</v>
          </cell>
          <cell r="CM221">
            <v>393.33762</v>
          </cell>
          <cell r="CN221">
            <v>396.43592000000007</v>
          </cell>
          <cell r="CO221">
            <v>258.5606133333333</v>
          </cell>
          <cell r="CP221">
            <v>191.535097</v>
          </cell>
          <cell r="CQ221">
            <v>158.65478099999999</v>
          </cell>
          <cell r="CR221">
            <v>208.33920840000002</v>
          </cell>
          <cell r="CS221">
            <v>3515.57392835609</v>
          </cell>
          <cell r="CU221">
            <v>478.556203</v>
          </cell>
          <cell r="CV221">
            <v>735.462333</v>
          </cell>
          <cell r="CW221">
            <v>1025.463959</v>
          </cell>
          <cell r="CX221">
            <v>1313.4885179999999</v>
          </cell>
          <cell r="CY221">
            <v>1560.668872</v>
          </cell>
          <cell r="CZ221">
            <v>1908.7106886227564</v>
          </cell>
          <cell r="DA221">
            <v>2302.0483086227564</v>
          </cell>
          <cell r="DB221">
            <v>2698.4842286227563</v>
          </cell>
          <cell r="DC221">
            <v>2957.04484195609</v>
          </cell>
          <cell r="DD221">
            <v>3148.57993895609</v>
          </cell>
          <cell r="DE221">
            <v>3307.23471995609</v>
          </cell>
          <cell r="DF221">
            <v>3515.57392835609</v>
          </cell>
        </row>
        <row r="223">
          <cell r="D223">
            <v>401.216673661314</v>
          </cell>
          <cell r="E223">
            <v>430.17826433812127</v>
          </cell>
          <cell r="F223">
            <v>444.6578696542392</v>
          </cell>
          <cell r="G223">
            <v>839.3685298160744</v>
          </cell>
          <cell r="H223">
            <v>350.7864824304177</v>
          </cell>
          <cell r="I223">
            <v>344.7797107883525</v>
          </cell>
          <cell r="J223">
            <v>358.97730027507924</v>
          </cell>
          <cell r="K223">
            <v>496.22222474447807</v>
          </cell>
          <cell r="L223">
            <v>535.9970165922955</v>
          </cell>
          <cell r="M223">
            <v>405.34993872483386</v>
          </cell>
          <cell r="N223">
            <v>594.2957175611157</v>
          </cell>
          <cell r="O223">
            <v>581.0220233316311</v>
          </cell>
          <cell r="R223">
            <v>401.216673661314</v>
          </cell>
          <cell r="S223">
            <v>831.3949379994353</v>
          </cell>
          <cell r="T223">
            <v>1276.0528076536746</v>
          </cell>
          <cell r="U223">
            <v>2115.4213374697492</v>
          </cell>
          <cell r="V223">
            <v>2466.207819900167</v>
          </cell>
          <cell r="W223">
            <v>2810.9875306885197</v>
          </cell>
          <cell r="X223">
            <v>3169.964830963599</v>
          </cell>
          <cell r="Y223">
            <v>3666.187055708077</v>
          </cell>
          <cell r="Z223">
            <v>4202.1840723003725</v>
          </cell>
          <cell r="AA223">
            <v>4607.534011025206</v>
          </cell>
          <cell r="AB223">
            <v>5201.829728586322</v>
          </cell>
          <cell r="AC223">
            <v>5782.851751917953</v>
          </cell>
          <cell r="AE223">
            <v>319.88746588555614</v>
          </cell>
          <cell r="AF223">
            <v>310.52197285156024</v>
          </cell>
          <cell r="AG223">
            <v>207.508192953003</v>
          </cell>
          <cell r="AH223">
            <v>326.36338723327697</v>
          </cell>
          <cell r="AI223">
            <v>257.9264530395312</v>
          </cell>
          <cell r="AJ223">
            <v>427.42380023018256</v>
          </cell>
          <cell r="AK223">
            <v>453.64142985930664</v>
          </cell>
          <cell r="AL223">
            <v>435.83788163469796</v>
          </cell>
          <cell r="AM223">
            <v>453.31800502164003</v>
          </cell>
          <cell r="AN223">
            <v>472.16894775093226</v>
          </cell>
          <cell r="AO223">
            <v>461.2703375835215</v>
          </cell>
          <cell r="AP223">
            <v>478.34039049715614</v>
          </cell>
          <cell r="AQ223">
            <v>4604.208264540365</v>
          </cell>
          <cell r="AS223">
            <v>319.88746588555614</v>
          </cell>
          <cell r="AT223">
            <v>630.4094387371164</v>
          </cell>
          <cell r="AU223">
            <v>837.9176316901194</v>
          </cell>
          <cell r="AV223">
            <v>1164.2810189233965</v>
          </cell>
          <cell r="AW223">
            <v>1422.2074719629277</v>
          </cell>
          <cell r="AX223">
            <v>1849.6312721931104</v>
          </cell>
          <cell r="AY223">
            <v>2303.272702052417</v>
          </cell>
          <cell r="AZ223">
            <v>2739.110583687115</v>
          </cell>
          <cell r="BA223">
            <v>3192.4285887087553</v>
          </cell>
          <cell r="BB223">
            <v>3664.5975364596875</v>
          </cell>
          <cell r="BC223">
            <v>4125.867874043209</v>
          </cell>
          <cell r="BD223">
            <v>4604.208264540365</v>
          </cell>
          <cell r="CG223">
            <v>76.35371455773532</v>
          </cell>
          <cell r="CH223">
            <v>303.818528447159</v>
          </cell>
          <cell r="CI223">
            <v>285.6766776138997</v>
          </cell>
          <cell r="CJ223">
            <v>164.18493511164712</v>
          </cell>
          <cell r="CK223">
            <v>143.11882361195046</v>
          </cell>
          <cell r="CL223">
            <v>250.643515170892</v>
          </cell>
          <cell r="CM223">
            <v>269.2831114658327</v>
          </cell>
          <cell r="CN223">
            <v>271.2591332060062</v>
          </cell>
          <cell r="CO223">
            <v>491.15908922303197</v>
          </cell>
          <cell r="CP223">
            <v>351.3105354377536</v>
          </cell>
          <cell r="CQ223">
            <v>515.3742367541457</v>
          </cell>
          <cell r="CR223">
            <v>721.9889765920482</v>
          </cell>
          <cell r="CS223">
            <v>3844.171277192102</v>
          </cell>
          <cell r="CU223">
            <v>76.35371455773532</v>
          </cell>
          <cell r="CV223">
            <v>380.1722430048943</v>
          </cell>
          <cell r="CW223">
            <v>665.848920618794</v>
          </cell>
          <cell r="CX223">
            <v>830.033855730441</v>
          </cell>
          <cell r="CY223">
            <v>973.1526793423915</v>
          </cell>
          <cell r="CZ223">
            <v>1223.7961945132834</v>
          </cell>
          <cell r="DA223">
            <v>1493.079305979116</v>
          </cell>
          <cell r="DB223">
            <v>1764.3384391851223</v>
          </cell>
          <cell r="DC223">
            <v>2255.4975284081543</v>
          </cell>
          <cell r="DD223">
            <v>2606.808063845908</v>
          </cell>
          <cell r="DE223">
            <v>3122.1823006000536</v>
          </cell>
          <cell r="DF223">
            <v>3844.171277192102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T VARIABLES"/>
      <sheetName val="Con P&amp;L"/>
      <sheetName val="Brand P&amp;L Dom"/>
      <sheetName val="P&amp;L Dom Ex Winery"/>
      <sheetName val="Dom P&amp;L by state"/>
      <sheetName val="Brand P&amp;L Int"/>
      <sheetName val="Int P&amp;L by country"/>
      <sheetName val="EX WINERY P&amp;L "/>
      <sheetName val="Other Retail"/>
      <sheetName val="CONS EX-W MTD"/>
      <sheetName val="CONS EX-W YTD "/>
      <sheetName val="BULK&amp;CONT"/>
      <sheetName val="AGENCY"/>
      <sheetName val="Agency By State"/>
      <sheetName val="Cons DM MTD "/>
      <sheetName val="Cons DM YTD "/>
      <sheetName val="CONS EM MTD"/>
      <sheetName val="CONS EM YTD "/>
      <sheetName val="O-HEAD MTD"/>
      <sheetName val="O-HEAD YTD"/>
      <sheetName val="DV O-HEAD MTD"/>
      <sheetName val="DV O-HEAD YTD"/>
      <sheetName val="TM By State"/>
      <sheetName val="CC - FDC UPTAKE"/>
      <sheetName val="CC - Deck Flow"/>
      <sheetName val="DOM CASE NUMBERS"/>
      <sheetName val="CD &amp; NON P CASE NUMBERS"/>
      <sheetName val="AGENCY CASE NUMBERS"/>
      <sheetName val="INTERNATIONAL CASE NUMBERS"/>
      <sheetName val="Mitch Rest"/>
      <sheetName val="PLM ROI"/>
    </sheetNames>
    <sheetDataSet>
      <sheetData sheetId="0">
        <row r="11">
          <cell r="F11">
            <v>6</v>
          </cell>
        </row>
        <row r="13">
          <cell r="F13">
            <v>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T VARIABLES"/>
      <sheetName val="Con P&amp;L"/>
      <sheetName val="Brand P&amp;L Dom"/>
      <sheetName val="P&amp;L Dom Ex Winery"/>
      <sheetName val="Dom P&amp;L by state"/>
      <sheetName val="Brand P&amp;L Int"/>
      <sheetName val="Int P&amp;L by country"/>
      <sheetName val="EX WINERY P&amp;L "/>
      <sheetName val="Other Retail"/>
      <sheetName val="CONS EX-W MTD"/>
      <sheetName val="CONS EX-W YTD "/>
      <sheetName val="BULK&amp;CONT"/>
      <sheetName val="AGENCY"/>
      <sheetName val="Agency By State"/>
      <sheetName val="Cons DM MTD "/>
      <sheetName val="Cons DM YTD "/>
      <sheetName val="CONS EM MTD"/>
      <sheetName val="CONS EM YTD "/>
      <sheetName val="O-HEAD MTD"/>
      <sheetName val="O-HEAD YTD"/>
      <sheetName val="DV O-HEAD MTD"/>
      <sheetName val="DV O-HEAD YTD"/>
      <sheetName val="TM By State"/>
      <sheetName val="CC - FDC UPTAKE"/>
      <sheetName val="CC - Deck Flow"/>
      <sheetName val="DOM CASE NUMBERS"/>
      <sheetName val="CD &amp; NON P CASE NUMBERS"/>
      <sheetName val="AGENCY CASE NUMBERS"/>
      <sheetName val="INTERNATIONAL CASE NUMBERS"/>
      <sheetName val="Mitch Rest"/>
      <sheetName val="PLM ROI"/>
    </sheetNames>
    <sheetDataSet>
      <sheetData sheetId="0">
        <row r="9">
          <cell r="F9">
            <v>3500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x - All"/>
      <sheetName val="Opex - NSW"/>
      <sheetName val="Opex - VIC"/>
      <sheetName val="Opex - QLD"/>
      <sheetName val="Opex - NAT"/>
      <sheetName val="Profit &amp; Loss"/>
      <sheetName val="Consol P&amp;L Data"/>
      <sheetName val="Account data"/>
      <sheetName val="LYR data"/>
      <sheetName val="Chart of Accounts"/>
      <sheetName val="Static data"/>
      <sheetName val="Assumptions"/>
    </sheetNames>
    <sheetDataSet>
      <sheetData sheetId="7">
        <row r="7">
          <cell r="F7">
            <v>37560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O7" t="str">
            <v/>
          </cell>
          <cell r="P7" t="str">
            <v/>
          </cell>
        </row>
        <row r="8">
          <cell r="G8">
            <v>-262425</v>
          </cell>
          <cell r="H8">
            <v>-319460</v>
          </cell>
          <cell r="I8">
            <v>-262425</v>
          </cell>
          <cell r="J8">
            <v>-319460</v>
          </cell>
          <cell r="O8" t="str">
            <v/>
          </cell>
          <cell r="P8" t="str">
            <v/>
          </cell>
        </row>
        <row r="9">
          <cell r="G9">
            <v>-134576</v>
          </cell>
          <cell r="H9">
            <v>-74150</v>
          </cell>
          <cell r="I9">
            <v>-134576</v>
          </cell>
          <cell r="J9">
            <v>-74150</v>
          </cell>
          <cell r="O9" t="str">
            <v/>
          </cell>
          <cell r="P9" t="str">
            <v/>
          </cell>
        </row>
        <row r="10">
          <cell r="G10">
            <v>-141863</v>
          </cell>
          <cell r="H10">
            <v>-134715</v>
          </cell>
          <cell r="I10">
            <v>-141863</v>
          </cell>
          <cell r="J10">
            <v>-134715</v>
          </cell>
          <cell r="O10" t="str">
            <v/>
          </cell>
          <cell r="P10" t="str">
            <v/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O11" t="str">
            <v/>
          </cell>
          <cell r="P11" t="str">
            <v/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O12" t="str">
            <v/>
          </cell>
          <cell r="P12" t="str">
            <v/>
          </cell>
        </row>
        <row r="13">
          <cell r="G13">
            <v>-162941</v>
          </cell>
          <cell r="H13">
            <v>-163922</v>
          </cell>
          <cell r="I13">
            <v>-162941</v>
          </cell>
          <cell r="J13">
            <v>-163922</v>
          </cell>
          <cell r="O13" t="str">
            <v/>
          </cell>
          <cell r="P13" t="str">
            <v/>
          </cell>
        </row>
        <row r="14">
          <cell r="G14">
            <v>-34494</v>
          </cell>
          <cell r="H14">
            <v>-37566</v>
          </cell>
          <cell r="I14">
            <v>-34494</v>
          </cell>
          <cell r="J14">
            <v>-37566</v>
          </cell>
          <cell r="O14" t="str">
            <v/>
          </cell>
          <cell r="P14" t="str">
            <v/>
          </cell>
        </row>
        <row r="15">
          <cell r="G15">
            <v>-48882</v>
          </cell>
          <cell r="H15">
            <v>-45517</v>
          </cell>
          <cell r="I15">
            <v>-48882</v>
          </cell>
          <cell r="J15">
            <v>-45517</v>
          </cell>
          <cell r="O15" t="str">
            <v/>
          </cell>
          <cell r="P15" t="str">
            <v/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O16" t="str">
            <v/>
          </cell>
          <cell r="P16" t="str">
            <v/>
          </cell>
        </row>
        <row r="17">
          <cell r="G17">
            <v>-185033</v>
          </cell>
          <cell r="H17">
            <v>-169876</v>
          </cell>
          <cell r="I17">
            <v>-185033</v>
          </cell>
          <cell r="J17">
            <v>-169876</v>
          </cell>
          <cell r="O17" t="str">
            <v/>
          </cell>
          <cell r="P17" t="str">
            <v/>
          </cell>
        </row>
        <row r="18">
          <cell r="G18">
            <v>-54885</v>
          </cell>
          <cell r="H18">
            <v>-42360</v>
          </cell>
          <cell r="I18">
            <v>-54885</v>
          </cell>
          <cell r="J18">
            <v>-42360</v>
          </cell>
          <cell r="O18" t="str">
            <v/>
          </cell>
          <cell r="P18" t="str">
            <v/>
          </cell>
        </row>
        <row r="19">
          <cell r="G19">
            <v>-26854</v>
          </cell>
          <cell r="H19">
            <v>-28030</v>
          </cell>
          <cell r="I19">
            <v>-26854</v>
          </cell>
          <cell r="J19">
            <v>-28030</v>
          </cell>
          <cell r="O19" t="str">
            <v/>
          </cell>
          <cell r="P19" t="str">
            <v/>
          </cell>
        </row>
        <row r="20">
          <cell r="G20">
            <v>-52043</v>
          </cell>
          <cell r="H20">
            <v>-56645</v>
          </cell>
          <cell r="I20">
            <v>-52043</v>
          </cell>
          <cell r="J20">
            <v>-56645</v>
          </cell>
          <cell r="O20" t="str">
            <v/>
          </cell>
          <cell r="P20" t="str">
            <v/>
          </cell>
        </row>
        <row r="21">
          <cell r="G21">
            <v>-27503</v>
          </cell>
          <cell r="H21">
            <v>-20825</v>
          </cell>
          <cell r="I21">
            <v>-27503</v>
          </cell>
          <cell r="J21">
            <v>-20825</v>
          </cell>
          <cell r="O21" t="str">
            <v/>
          </cell>
          <cell r="P21" t="str">
            <v/>
          </cell>
        </row>
        <row r="22">
          <cell r="G22">
            <v>-206911</v>
          </cell>
          <cell r="H22">
            <v>-68042</v>
          </cell>
          <cell r="I22">
            <v>-206911</v>
          </cell>
          <cell r="J22">
            <v>-68042</v>
          </cell>
          <cell r="O22" t="str">
            <v/>
          </cell>
          <cell r="P22" t="str">
            <v/>
          </cell>
        </row>
        <row r="23">
          <cell r="G23">
            <v>-139840</v>
          </cell>
          <cell r="H23">
            <v>-205998</v>
          </cell>
          <cell r="I23">
            <v>-139840</v>
          </cell>
          <cell r="J23">
            <v>-205998</v>
          </cell>
          <cell r="O23" t="str">
            <v/>
          </cell>
          <cell r="P23" t="str">
            <v/>
          </cell>
        </row>
        <row r="24">
          <cell r="G24">
            <v>-87309</v>
          </cell>
          <cell r="H24">
            <v>-109467</v>
          </cell>
          <cell r="I24">
            <v>-87309</v>
          </cell>
          <cell r="J24">
            <v>-109467</v>
          </cell>
          <cell r="O24" t="str">
            <v/>
          </cell>
          <cell r="P24" t="str">
            <v/>
          </cell>
        </row>
        <row r="25">
          <cell r="G25">
            <v>-206373</v>
          </cell>
          <cell r="H25">
            <v>-433758</v>
          </cell>
          <cell r="I25">
            <v>-206373</v>
          </cell>
          <cell r="J25">
            <v>-433758</v>
          </cell>
          <cell r="O25" t="str">
            <v/>
          </cell>
          <cell r="P25" t="str">
            <v/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O26" t="str">
            <v/>
          </cell>
          <cell r="P26" t="str">
            <v/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O27" t="str">
            <v/>
          </cell>
          <cell r="P27" t="str">
            <v/>
          </cell>
        </row>
        <row r="28">
          <cell r="G28">
            <v>-64025</v>
          </cell>
          <cell r="H28">
            <v>-33524</v>
          </cell>
          <cell r="I28">
            <v>-64025</v>
          </cell>
          <cell r="J28">
            <v>-33524</v>
          </cell>
          <cell r="O28" t="str">
            <v/>
          </cell>
          <cell r="P28" t="str">
            <v/>
          </cell>
        </row>
        <row r="29">
          <cell r="G29">
            <v>-28817</v>
          </cell>
          <cell r="H29">
            <v>-16289</v>
          </cell>
          <cell r="I29">
            <v>-28817</v>
          </cell>
          <cell r="J29">
            <v>-16289</v>
          </cell>
          <cell r="O29" t="str">
            <v/>
          </cell>
          <cell r="P29" t="str">
            <v/>
          </cell>
        </row>
        <row r="30">
          <cell r="G30">
            <v>-87240</v>
          </cell>
          <cell r="H30">
            <v>-73161</v>
          </cell>
          <cell r="I30">
            <v>-87240</v>
          </cell>
          <cell r="J30">
            <v>-73161</v>
          </cell>
          <cell r="O30" t="str">
            <v/>
          </cell>
          <cell r="P30" t="str">
            <v/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O31" t="str">
            <v/>
          </cell>
          <cell r="P31" t="str">
            <v/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O32" t="str">
            <v/>
          </cell>
          <cell r="P32" t="str">
            <v/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O33" t="str">
            <v/>
          </cell>
          <cell r="P33" t="str">
            <v/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O34" t="str">
            <v/>
          </cell>
          <cell r="P34" t="str">
            <v/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O35" t="str">
            <v/>
          </cell>
          <cell r="P35" t="str">
            <v/>
          </cell>
        </row>
        <row r="36">
          <cell r="G36">
            <v>-25096</v>
          </cell>
          <cell r="H36">
            <v>-37468</v>
          </cell>
          <cell r="I36">
            <v>-25096</v>
          </cell>
          <cell r="J36">
            <v>-37468</v>
          </cell>
          <cell r="O36" t="str">
            <v/>
          </cell>
          <cell r="P36" t="str">
            <v/>
          </cell>
        </row>
        <row r="37">
          <cell r="G37">
            <v>-24059</v>
          </cell>
          <cell r="H37">
            <v>-25152</v>
          </cell>
          <cell r="I37">
            <v>-24059</v>
          </cell>
          <cell r="J37">
            <v>-25152</v>
          </cell>
          <cell r="O37" t="str">
            <v/>
          </cell>
          <cell r="P37" t="str">
            <v/>
          </cell>
        </row>
        <row r="38">
          <cell r="G38">
            <v>-14162</v>
          </cell>
          <cell r="H38">
            <v>-10613</v>
          </cell>
          <cell r="I38">
            <v>-14162</v>
          </cell>
          <cell r="J38">
            <v>-10613</v>
          </cell>
          <cell r="O38" t="str">
            <v/>
          </cell>
          <cell r="P38" t="str">
            <v/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O39" t="str">
            <v/>
          </cell>
          <cell r="P39" t="str">
            <v/>
          </cell>
        </row>
        <row r="40">
          <cell r="G40">
            <v>-908</v>
          </cell>
          <cell r="H40">
            <v>0</v>
          </cell>
          <cell r="I40">
            <v>-908</v>
          </cell>
          <cell r="J40">
            <v>0</v>
          </cell>
          <cell r="O40" t="str">
            <v/>
          </cell>
          <cell r="P40" t="str">
            <v/>
          </cell>
        </row>
        <row r="41">
          <cell r="G41">
            <v>4</v>
          </cell>
          <cell r="H41">
            <v>0</v>
          </cell>
          <cell r="I41">
            <v>4</v>
          </cell>
          <cell r="J41">
            <v>0</v>
          </cell>
          <cell r="O41" t="str">
            <v/>
          </cell>
          <cell r="P41" t="str">
            <v/>
          </cell>
        </row>
        <row r="42">
          <cell r="G42">
            <v>-21</v>
          </cell>
          <cell r="H42">
            <v>0</v>
          </cell>
          <cell r="I42">
            <v>-21</v>
          </cell>
          <cell r="J42">
            <v>0</v>
          </cell>
          <cell r="O42" t="str">
            <v/>
          </cell>
          <cell r="P42" t="str">
            <v/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O43" t="str">
            <v/>
          </cell>
          <cell r="P43" t="str">
            <v/>
          </cell>
        </row>
        <row r="44">
          <cell r="G44">
            <v>-23841</v>
          </cell>
          <cell r="H44">
            <v>0</v>
          </cell>
          <cell r="I44">
            <v>-23841</v>
          </cell>
          <cell r="J44">
            <v>0</v>
          </cell>
          <cell r="O44" t="str">
            <v/>
          </cell>
          <cell r="P44" t="str">
            <v/>
          </cell>
        </row>
        <row r="45">
          <cell r="G45">
            <v>-9187</v>
          </cell>
          <cell r="H45">
            <v>0</v>
          </cell>
          <cell r="I45">
            <v>-9187</v>
          </cell>
          <cell r="J45">
            <v>0</v>
          </cell>
          <cell r="O45" t="str">
            <v/>
          </cell>
          <cell r="P45" t="str">
            <v/>
          </cell>
        </row>
        <row r="46">
          <cell r="G46">
            <v>-6007</v>
          </cell>
          <cell r="H46">
            <v>0</v>
          </cell>
          <cell r="I46">
            <v>-6007</v>
          </cell>
          <cell r="J46">
            <v>0</v>
          </cell>
          <cell r="O46" t="str">
            <v/>
          </cell>
          <cell r="P46" t="str">
            <v/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O47" t="str">
            <v/>
          </cell>
          <cell r="P47" t="str">
            <v/>
          </cell>
        </row>
        <row r="48">
          <cell r="G48">
            <v>-11798</v>
          </cell>
          <cell r="H48">
            <v>-16680</v>
          </cell>
          <cell r="I48">
            <v>-11798</v>
          </cell>
          <cell r="J48">
            <v>-16680</v>
          </cell>
          <cell r="O48" t="str">
            <v/>
          </cell>
          <cell r="P48" t="str">
            <v/>
          </cell>
        </row>
        <row r="49">
          <cell r="G49">
            <v>-28191</v>
          </cell>
          <cell r="H49">
            <v>-12397</v>
          </cell>
          <cell r="I49">
            <v>-28191</v>
          </cell>
          <cell r="J49">
            <v>-12397</v>
          </cell>
          <cell r="O49" t="str">
            <v/>
          </cell>
          <cell r="P49" t="str">
            <v/>
          </cell>
        </row>
        <row r="50">
          <cell r="G50">
            <v>-29430</v>
          </cell>
          <cell r="H50">
            <v>-13399</v>
          </cell>
          <cell r="I50">
            <v>-29430</v>
          </cell>
          <cell r="J50">
            <v>-13399</v>
          </cell>
          <cell r="O50" t="str">
            <v/>
          </cell>
          <cell r="P50" t="str">
            <v/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O51" t="str">
            <v/>
          </cell>
          <cell r="P51" t="str">
            <v/>
          </cell>
        </row>
        <row r="52">
          <cell r="G52">
            <v>-104908</v>
          </cell>
          <cell r="H52">
            <v>-124852</v>
          </cell>
          <cell r="I52">
            <v>-104908</v>
          </cell>
          <cell r="J52">
            <v>-124852</v>
          </cell>
          <cell r="O52" t="str">
            <v/>
          </cell>
          <cell r="P52" t="str">
            <v/>
          </cell>
        </row>
        <row r="53">
          <cell r="G53">
            <v>-52221</v>
          </cell>
          <cell r="H53">
            <v>-49442</v>
          </cell>
          <cell r="I53">
            <v>-52221</v>
          </cell>
          <cell r="J53">
            <v>-49442</v>
          </cell>
          <cell r="O53" t="str">
            <v/>
          </cell>
          <cell r="P53" t="str">
            <v/>
          </cell>
        </row>
        <row r="54">
          <cell r="G54">
            <v>-157520</v>
          </cell>
          <cell r="H54">
            <v>-75288</v>
          </cell>
          <cell r="I54">
            <v>-157520</v>
          </cell>
          <cell r="J54">
            <v>-75288</v>
          </cell>
          <cell r="O54" t="str">
            <v/>
          </cell>
          <cell r="P54" t="str">
            <v/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O55" t="str">
            <v/>
          </cell>
          <cell r="P55" t="str">
            <v/>
          </cell>
        </row>
        <row r="56">
          <cell r="G56">
            <v>-8709</v>
          </cell>
          <cell r="H56">
            <v>-16140</v>
          </cell>
          <cell r="I56">
            <v>-8709</v>
          </cell>
          <cell r="J56">
            <v>-16140</v>
          </cell>
          <cell r="O56" t="str">
            <v/>
          </cell>
          <cell r="P56" t="str">
            <v/>
          </cell>
        </row>
        <row r="57">
          <cell r="G57">
            <v>-5427</v>
          </cell>
          <cell r="H57">
            <v>-9490</v>
          </cell>
          <cell r="I57">
            <v>-5427</v>
          </cell>
          <cell r="J57">
            <v>-9490</v>
          </cell>
          <cell r="O57" t="str">
            <v/>
          </cell>
          <cell r="P57" t="str">
            <v/>
          </cell>
        </row>
        <row r="58">
          <cell r="G58">
            <v>-4452</v>
          </cell>
          <cell r="H58">
            <v>-6769</v>
          </cell>
          <cell r="I58">
            <v>-4452</v>
          </cell>
          <cell r="J58">
            <v>-6769</v>
          </cell>
          <cell r="O58" t="str">
            <v/>
          </cell>
          <cell r="P58" t="str">
            <v/>
          </cell>
        </row>
        <row r="59">
          <cell r="G59">
            <v>-184463</v>
          </cell>
          <cell r="H59">
            <v>-85771</v>
          </cell>
          <cell r="I59">
            <v>-184463</v>
          </cell>
          <cell r="J59">
            <v>-85771</v>
          </cell>
          <cell r="O59" t="str">
            <v/>
          </cell>
          <cell r="P59" t="str">
            <v/>
          </cell>
        </row>
        <row r="60">
          <cell r="G60">
            <v>-70863</v>
          </cell>
          <cell r="H60">
            <v>-39723</v>
          </cell>
          <cell r="I60">
            <v>-70863</v>
          </cell>
          <cell r="J60">
            <v>-39723</v>
          </cell>
          <cell r="O60" t="str">
            <v/>
          </cell>
          <cell r="P60" t="str">
            <v/>
          </cell>
        </row>
        <row r="61">
          <cell r="G61">
            <v>-72039</v>
          </cell>
          <cell r="H61">
            <v>-51505</v>
          </cell>
          <cell r="I61">
            <v>-72039</v>
          </cell>
          <cell r="J61">
            <v>-51505</v>
          </cell>
          <cell r="O61" t="str">
            <v/>
          </cell>
          <cell r="P61" t="str">
            <v/>
          </cell>
        </row>
        <row r="62">
          <cell r="G62">
            <v>-4105.08</v>
          </cell>
          <cell r="H62">
            <v>0</v>
          </cell>
          <cell r="I62">
            <v>-4105.08</v>
          </cell>
          <cell r="J62">
            <v>0</v>
          </cell>
          <cell r="O62" t="str">
            <v/>
          </cell>
          <cell r="P62" t="str">
            <v/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O63" t="str">
            <v/>
          </cell>
          <cell r="P63" t="str">
            <v/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O64" t="str">
            <v/>
          </cell>
          <cell r="P64" t="str">
            <v/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O65" t="str">
            <v/>
          </cell>
          <cell r="P65" t="str">
            <v/>
          </cell>
        </row>
        <row r="66">
          <cell r="G66">
            <v>13778</v>
          </cell>
          <cell r="H66">
            <v>0</v>
          </cell>
          <cell r="I66">
            <v>13778</v>
          </cell>
          <cell r="J66">
            <v>0</v>
          </cell>
          <cell r="O66" t="str">
            <v/>
          </cell>
          <cell r="P66" t="str">
            <v/>
          </cell>
        </row>
        <row r="67">
          <cell r="G67">
            <v>4129</v>
          </cell>
          <cell r="H67">
            <v>0</v>
          </cell>
          <cell r="I67">
            <v>4129</v>
          </cell>
          <cell r="J67">
            <v>0</v>
          </cell>
          <cell r="O67" t="str">
            <v/>
          </cell>
          <cell r="P67" t="str">
            <v/>
          </cell>
        </row>
        <row r="68">
          <cell r="G68">
            <v>8646</v>
          </cell>
          <cell r="H68">
            <v>0</v>
          </cell>
          <cell r="I68">
            <v>8646</v>
          </cell>
          <cell r="J68">
            <v>0</v>
          </cell>
          <cell r="O68" t="str">
            <v/>
          </cell>
          <cell r="P68" t="str">
            <v/>
          </cell>
        </row>
        <row r="69">
          <cell r="G69">
            <v>9584</v>
          </cell>
          <cell r="H69">
            <v>0</v>
          </cell>
          <cell r="I69">
            <v>9584</v>
          </cell>
          <cell r="J69">
            <v>0</v>
          </cell>
          <cell r="O69" t="str">
            <v/>
          </cell>
          <cell r="P69" t="str">
            <v/>
          </cell>
        </row>
        <row r="70">
          <cell r="G70">
            <v>2019</v>
          </cell>
          <cell r="H70">
            <v>0</v>
          </cell>
          <cell r="I70">
            <v>2019</v>
          </cell>
          <cell r="J70">
            <v>0</v>
          </cell>
          <cell r="O70" t="str">
            <v/>
          </cell>
          <cell r="P70" t="str">
            <v/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O71" t="str">
            <v/>
          </cell>
          <cell r="P71" t="str">
            <v/>
          </cell>
        </row>
        <row r="72">
          <cell r="G72">
            <v>9643</v>
          </cell>
          <cell r="H72">
            <v>0</v>
          </cell>
          <cell r="I72">
            <v>9643</v>
          </cell>
          <cell r="J72">
            <v>0</v>
          </cell>
          <cell r="O72" t="str">
            <v/>
          </cell>
          <cell r="P72" t="str">
            <v/>
          </cell>
        </row>
        <row r="73">
          <cell r="G73">
            <v>2289</v>
          </cell>
          <cell r="H73">
            <v>0</v>
          </cell>
          <cell r="I73">
            <v>2289</v>
          </cell>
          <cell r="J73">
            <v>0</v>
          </cell>
          <cell r="O73" t="str">
            <v/>
          </cell>
          <cell r="P73" t="str">
            <v/>
          </cell>
        </row>
        <row r="74">
          <cell r="G74">
            <v>1665</v>
          </cell>
          <cell r="H74">
            <v>0</v>
          </cell>
          <cell r="I74">
            <v>1665</v>
          </cell>
          <cell r="J74">
            <v>0</v>
          </cell>
          <cell r="O74" t="str">
            <v/>
          </cell>
          <cell r="P74" t="str">
            <v/>
          </cell>
        </row>
        <row r="75">
          <cell r="G75">
            <v>458</v>
          </cell>
          <cell r="H75">
            <v>0</v>
          </cell>
          <cell r="I75">
            <v>458</v>
          </cell>
          <cell r="J75">
            <v>0</v>
          </cell>
          <cell r="O75" t="str">
            <v/>
          </cell>
          <cell r="P75" t="str">
            <v/>
          </cell>
        </row>
        <row r="76">
          <cell r="G76">
            <v>278</v>
          </cell>
          <cell r="H76">
            <v>0</v>
          </cell>
          <cell r="I76">
            <v>278</v>
          </cell>
          <cell r="J76">
            <v>0</v>
          </cell>
          <cell r="O76" t="str">
            <v/>
          </cell>
          <cell r="P76" t="str">
            <v/>
          </cell>
        </row>
        <row r="77">
          <cell r="G77">
            <v>244</v>
          </cell>
          <cell r="H77">
            <v>0</v>
          </cell>
          <cell r="I77">
            <v>244</v>
          </cell>
          <cell r="J77">
            <v>0</v>
          </cell>
          <cell r="O77" t="str">
            <v/>
          </cell>
          <cell r="P77" t="str">
            <v/>
          </cell>
        </row>
        <row r="78">
          <cell r="G78">
            <v>3548</v>
          </cell>
          <cell r="H78">
            <v>0</v>
          </cell>
          <cell r="I78">
            <v>3548</v>
          </cell>
          <cell r="J78">
            <v>0</v>
          </cell>
          <cell r="O78" t="str">
            <v/>
          </cell>
          <cell r="P78" t="str">
            <v/>
          </cell>
        </row>
        <row r="79">
          <cell r="G79">
            <v>1015</v>
          </cell>
          <cell r="H79">
            <v>0</v>
          </cell>
          <cell r="I79">
            <v>1015</v>
          </cell>
          <cell r="J79">
            <v>0</v>
          </cell>
          <cell r="O79" t="str">
            <v/>
          </cell>
          <cell r="P79" t="str">
            <v/>
          </cell>
        </row>
        <row r="80">
          <cell r="G80">
            <v>25173</v>
          </cell>
          <cell r="H80">
            <v>0</v>
          </cell>
          <cell r="I80">
            <v>25173</v>
          </cell>
          <cell r="J80">
            <v>0</v>
          </cell>
          <cell r="O80" t="str">
            <v/>
          </cell>
          <cell r="P80" t="str">
            <v/>
          </cell>
        </row>
        <row r="81">
          <cell r="G81">
            <v>8127</v>
          </cell>
          <cell r="H81">
            <v>0</v>
          </cell>
          <cell r="I81">
            <v>8127</v>
          </cell>
          <cell r="J81">
            <v>0</v>
          </cell>
          <cell r="O81" t="str">
            <v/>
          </cell>
          <cell r="P81" t="str">
            <v/>
          </cell>
        </row>
        <row r="82">
          <cell r="G82">
            <v>5514</v>
          </cell>
          <cell r="H82">
            <v>0</v>
          </cell>
          <cell r="I82">
            <v>5514</v>
          </cell>
          <cell r="J82">
            <v>0</v>
          </cell>
          <cell r="O82" t="str">
            <v/>
          </cell>
          <cell r="P82" t="str">
            <v/>
          </cell>
        </row>
        <row r="83">
          <cell r="G83">
            <v>15796</v>
          </cell>
          <cell r="H83">
            <v>0</v>
          </cell>
          <cell r="I83">
            <v>15796</v>
          </cell>
          <cell r="J83">
            <v>0</v>
          </cell>
          <cell r="O83" t="str">
            <v/>
          </cell>
          <cell r="P83" t="str">
            <v/>
          </cell>
        </row>
        <row r="84">
          <cell r="G84">
            <v>1186</v>
          </cell>
          <cell r="H84">
            <v>0</v>
          </cell>
          <cell r="I84">
            <v>1186</v>
          </cell>
          <cell r="J84">
            <v>0</v>
          </cell>
          <cell r="O84" t="str">
            <v/>
          </cell>
          <cell r="P84" t="str">
            <v/>
          </cell>
        </row>
        <row r="85">
          <cell r="G85">
            <v>5674</v>
          </cell>
          <cell r="H85">
            <v>0</v>
          </cell>
          <cell r="I85">
            <v>5674</v>
          </cell>
          <cell r="J85">
            <v>0</v>
          </cell>
          <cell r="O85" t="str">
            <v/>
          </cell>
          <cell r="P85" t="str">
            <v/>
          </cell>
        </row>
        <row r="86">
          <cell r="G86">
            <v>7821</v>
          </cell>
          <cell r="H86">
            <v>0</v>
          </cell>
          <cell r="I86">
            <v>7821</v>
          </cell>
          <cell r="J86">
            <v>0</v>
          </cell>
          <cell r="O86" t="str">
            <v/>
          </cell>
          <cell r="P86" t="str">
            <v/>
          </cell>
        </row>
        <row r="87">
          <cell r="G87">
            <v>3040</v>
          </cell>
          <cell r="H87">
            <v>0</v>
          </cell>
          <cell r="I87">
            <v>3040</v>
          </cell>
          <cell r="J87">
            <v>0</v>
          </cell>
          <cell r="O87" t="str">
            <v/>
          </cell>
          <cell r="P87" t="str">
            <v/>
          </cell>
        </row>
        <row r="88">
          <cell r="G88">
            <v>1248</v>
          </cell>
          <cell r="H88">
            <v>0</v>
          </cell>
          <cell r="I88">
            <v>1248</v>
          </cell>
          <cell r="J88">
            <v>0</v>
          </cell>
          <cell r="O88" t="str">
            <v/>
          </cell>
          <cell r="P88" t="str">
            <v/>
          </cell>
        </row>
        <row r="89">
          <cell r="G89">
            <v>4542</v>
          </cell>
          <cell r="H89">
            <v>0</v>
          </cell>
          <cell r="I89">
            <v>4542</v>
          </cell>
          <cell r="J89">
            <v>0</v>
          </cell>
          <cell r="O89" t="str">
            <v/>
          </cell>
          <cell r="P89" t="str">
            <v/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O90" t="str">
            <v/>
          </cell>
          <cell r="P90" t="str">
            <v/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O91" t="str">
            <v/>
          </cell>
          <cell r="P91" t="str">
            <v/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O92" t="str">
            <v/>
          </cell>
          <cell r="P92" t="str">
            <v/>
          </cell>
        </row>
        <row r="93">
          <cell r="G93">
            <v>4950</v>
          </cell>
          <cell r="H93">
            <v>0</v>
          </cell>
          <cell r="I93">
            <v>4950</v>
          </cell>
          <cell r="J93">
            <v>0</v>
          </cell>
          <cell r="O93" t="str">
            <v/>
          </cell>
          <cell r="P93" t="str">
            <v/>
          </cell>
        </row>
        <row r="94">
          <cell r="G94">
            <v>2594</v>
          </cell>
          <cell r="H94">
            <v>0</v>
          </cell>
          <cell r="I94">
            <v>2594</v>
          </cell>
          <cell r="J94">
            <v>0</v>
          </cell>
          <cell r="O94" t="str">
            <v/>
          </cell>
          <cell r="P94" t="str">
            <v/>
          </cell>
        </row>
        <row r="95">
          <cell r="G95">
            <v>10917</v>
          </cell>
          <cell r="H95">
            <v>0</v>
          </cell>
          <cell r="I95">
            <v>10917</v>
          </cell>
          <cell r="J95">
            <v>0</v>
          </cell>
          <cell r="O95" t="str">
            <v/>
          </cell>
          <cell r="P95" t="str">
            <v/>
          </cell>
        </row>
        <row r="96">
          <cell r="G96">
            <v>737</v>
          </cell>
          <cell r="H96">
            <v>0</v>
          </cell>
          <cell r="I96">
            <v>737</v>
          </cell>
          <cell r="J96">
            <v>0</v>
          </cell>
          <cell r="O96" t="str">
            <v/>
          </cell>
          <cell r="P96" t="str">
            <v/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O97" t="str">
            <v/>
          </cell>
          <cell r="P97" t="str">
            <v/>
          </cell>
        </row>
        <row r="98">
          <cell r="G98">
            <v>517</v>
          </cell>
          <cell r="H98">
            <v>0</v>
          </cell>
          <cell r="I98">
            <v>517</v>
          </cell>
          <cell r="J98">
            <v>0</v>
          </cell>
          <cell r="O98" t="str">
            <v/>
          </cell>
          <cell r="P98" t="str">
            <v/>
          </cell>
        </row>
        <row r="99">
          <cell r="G99">
            <v>1278</v>
          </cell>
          <cell r="H99">
            <v>0</v>
          </cell>
          <cell r="I99">
            <v>1278</v>
          </cell>
          <cell r="J99">
            <v>0</v>
          </cell>
          <cell r="O99" t="str">
            <v/>
          </cell>
          <cell r="P99" t="str">
            <v/>
          </cell>
        </row>
        <row r="100">
          <cell r="G100">
            <v>1255</v>
          </cell>
          <cell r="H100">
            <v>0</v>
          </cell>
          <cell r="I100">
            <v>1255</v>
          </cell>
          <cell r="J100">
            <v>0</v>
          </cell>
          <cell r="O100" t="str">
            <v/>
          </cell>
          <cell r="P100" t="str">
            <v/>
          </cell>
        </row>
        <row r="101">
          <cell r="G101">
            <v>887</v>
          </cell>
          <cell r="H101">
            <v>0</v>
          </cell>
          <cell r="I101">
            <v>887</v>
          </cell>
          <cell r="J101">
            <v>0</v>
          </cell>
          <cell r="O101" t="str">
            <v/>
          </cell>
          <cell r="P101" t="str">
            <v/>
          </cell>
        </row>
        <row r="102">
          <cell r="G102">
            <v>31</v>
          </cell>
          <cell r="H102">
            <v>0</v>
          </cell>
          <cell r="I102">
            <v>31</v>
          </cell>
          <cell r="J102">
            <v>0</v>
          </cell>
          <cell r="O102" t="str">
            <v/>
          </cell>
          <cell r="P102" t="str">
            <v/>
          </cell>
        </row>
        <row r="103">
          <cell r="G103">
            <v>-27</v>
          </cell>
          <cell r="H103">
            <v>0</v>
          </cell>
          <cell r="I103">
            <v>-27</v>
          </cell>
          <cell r="J103">
            <v>0</v>
          </cell>
          <cell r="O103" t="str">
            <v/>
          </cell>
          <cell r="P103" t="str">
            <v/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O104" t="str">
            <v/>
          </cell>
          <cell r="P104" t="str">
            <v/>
          </cell>
        </row>
        <row r="105">
          <cell r="G105">
            <v>12204</v>
          </cell>
          <cell r="H105">
            <v>0</v>
          </cell>
          <cell r="I105">
            <v>12204</v>
          </cell>
          <cell r="J105">
            <v>0</v>
          </cell>
          <cell r="O105" t="str">
            <v/>
          </cell>
          <cell r="P105" t="str">
            <v/>
          </cell>
        </row>
        <row r="106">
          <cell r="G106">
            <v>4290</v>
          </cell>
          <cell r="H106">
            <v>0</v>
          </cell>
          <cell r="I106">
            <v>4290</v>
          </cell>
          <cell r="J106">
            <v>0</v>
          </cell>
          <cell r="O106" t="str">
            <v/>
          </cell>
          <cell r="P106" t="str">
            <v/>
          </cell>
        </row>
        <row r="107">
          <cell r="G107">
            <v>4834</v>
          </cell>
          <cell r="H107">
            <v>0</v>
          </cell>
          <cell r="I107">
            <v>4834</v>
          </cell>
          <cell r="J107">
            <v>0</v>
          </cell>
          <cell r="O107" t="str">
            <v/>
          </cell>
          <cell r="P107" t="str">
            <v/>
          </cell>
        </row>
        <row r="108">
          <cell r="G108">
            <v>573</v>
          </cell>
          <cell r="H108">
            <v>0</v>
          </cell>
          <cell r="I108">
            <v>573</v>
          </cell>
          <cell r="J108">
            <v>0</v>
          </cell>
          <cell r="O108" t="str">
            <v/>
          </cell>
          <cell r="P108" t="str">
            <v/>
          </cell>
        </row>
        <row r="109">
          <cell r="G109">
            <v>252</v>
          </cell>
          <cell r="H109">
            <v>0</v>
          </cell>
          <cell r="I109">
            <v>252</v>
          </cell>
          <cell r="J109">
            <v>0</v>
          </cell>
          <cell r="O109" t="str">
            <v/>
          </cell>
          <cell r="P109" t="str">
            <v/>
          </cell>
        </row>
        <row r="110">
          <cell r="G110">
            <v>250</v>
          </cell>
          <cell r="H110">
            <v>0</v>
          </cell>
          <cell r="I110">
            <v>250</v>
          </cell>
          <cell r="J110">
            <v>0</v>
          </cell>
          <cell r="O110" t="str">
            <v/>
          </cell>
          <cell r="P110" t="str">
            <v/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O111" t="str">
            <v/>
          </cell>
          <cell r="P111" t="str">
            <v/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O112" t="str">
            <v/>
          </cell>
          <cell r="P112" t="str">
            <v/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O113" t="str">
            <v/>
          </cell>
          <cell r="P113" t="str">
            <v/>
          </cell>
        </row>
        <row r="114">
          <cell r="G114">
            <v>4491</v>
          </cell>
          <cell r="H114">
            <v>0</v>
          </cell>
          <cell r="I114">
            <v>4491</v>
          </cell>
          <cell r="J114">
            <v>0</v>
          </cell>
          <cell r="O114" t="str">
            <v/>
          </cell>
          <cell r="P114" t="str">
            <v/>
          </cell>
        </row>
        <row r="115">
          <cell r="G115">
            <v>1952</v>
          </cell>
          <cell r="H115">
            <v>0</v>
          </cell>
          <cell r="I115">
            <v>1952</v>
          </cell>
          <cell r="J115">
            <v>0</v>
          </cell>
          <cell r="O115" t="str">
            <v/>
          </cell>
          <cell r="P115" t="str">
            <v/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O116" t="str">
            <v/>
          </cell>
          <cell r="P116" t="str">
            <v/>
          </cell>
        </row>
        <row r="117">
          <cell r="G117">
            <v>3176</v>
          </cell>
          <cell r="H117">
            <v>0</v>
          </cell>
          <cell r="I117">
            <v>3176</v>
          </cell>
          <cell r="J117">
            <v>0</v>
          </cell>
          <cell r="O117" t="str">
            <v/>
          </cell>
          <cell r="P117" t="str">
            <v/>
          </cell>
        </row>
        <row r="118">
          <cell r="G118">
            <v>949</v>
          </cell>
          <cell r="H118">
            <v>0</v>
          </cell>
          <cell r="I118">
            <v>949</v>
          </cell>
          <cell r="J118">
            <v>0</v>
          </cell>
          <cell r="O118" t="str">
            <v/>
          </cell>
          <cell r="P118" t="str">
            <v/>
          </cell>
        </row>
        <row r="119">
          <cell r="G119">
            <v>1369</v>
          </cell>
          <cell r="H119">
            <v>0</v>
          </cell>
          <cell r="I119">
            <v>1369</v>
          </cell>
          <cell r="J119">
            <v>0</v>
          </cell>
          <cell r="O119" t="str">
            <v/>
          </cell>
          <cell r="P119" t="str">
            <v/>
          </cell>
        </row>
        <row r="120">
          <cell r="G120">
            <v>2086</v>
          </cell>
          <cell r="H120">
            <v>0</v>
          </cell>
          <cell r="I120">
            <v>2086</v>
          </cell>
          <cell r="J120">
            <v>0</v>
          </cell>
          <cell r="O120" t="str">
            <v/>
          </cell>
          <cell r="P120" t="str">
            <v/>
          </cell>
        </row>
        <row r="121">
          <cell r="G121">
            <v>203</v>
          </cell>
          <cell r="H121">
            <v>0</v>
          </cell>
          <cell r="I121">
            <v>203</v>
          </cell>
          <cell r="J121">
            <v>0</v>
          </cell>
          <cell r="O121" t="str">
            <v/>
          </cell>
          <cell r="P121" t="str">
            <v/>
          </cell>
        </row>
        <row r="122">
          <cell r="G122">
            <v>4234</v>
          </cell>
          <cell r="H122">
            <v>0</v>
          </cell>
          <cell r="I122">
            <v>4234</v>
          </cell>
          <cell r="J122">
            <v>0</v>
          </cell>
          <cell r="O122" t="str">
            <v/>
          </cell>
          <cell r="P122" t="str">
            <v/>
          </cell>
        </row>
        <row r="123">
          <cell r="G123">
            <v>1725</v>
          </cell>
          <cell r="H123">
            <v>0</v>
          </cell>
          <cell r="I123">
            <v>1725</v>
          </cell>
          <cell r="J123">
            <v>0</v>
          </cell>
          <cell r="O123" t="str">
            <v/>
          </cell>
          <cell r="P123" t="str">
            <v/>
          </cell>
        </row>
        <row r="124">
          <cell r="G124">
            <v>452</v>
          </cell>
          <cell r="H124">
            <v>0</v>
          </cell>
          <cell r="I124">
            <v>452</v>
          </cell>
          <cell r="J124">
            <v>0</v>
          </cell>
          <cell r="O124" t="str">
            <v/>
          </cell>
          <cell r="P124" t="str">
            <v/>
          </cell>
        </row>
        <row r="125">
          <cell r="G125">
            <v>187</v>
          </cell>
          <cell r="H125">
            <v>0</v>
          </cell>
          <cell r="I125">
            <v>187</v>
          </cell>
          <cell r="J125">
            <v>0</v>
          </cell>
          <cell r="O125" t="str">
            <v/>
          </cell>
          <cell r="P125" t="str">
            <v/>
          </cell>
        </row>
        <row r="126">
          <cell r="G126">
            <v>36</v>
          </cell>
          <cell r="H126">
            <v>0</v>
          </cell>
          <cell r="I126">
            <v>36</v>
          </cell>
          <cell r="J126">
            <v>0</v>
          </cell>
          <cell r="O126" t="str">
            <v/>
          </cell>
          <cell r="P126" t="str">
            <v/>
          </cell>
        </row>
        <row r="127">
          <cell r="G127">
            <v>5</v>
          </cell>
          <cell r="H127">
            <v>0</v>
          </cell>
          <cell r="I127">
            <v>5</v>
          </cell>
          <cell r="J127">
            <v>0</v>
          </cell>
          <cell r="O127" t="str">
            <v/>
          </cell>
          <cell r="P127" t="str">
            <v/>
          </cell>
        </row>
        <row r="128">
          <cell r="G128">
            <v>22</v>
          </cell>
          <cell r="H128">
            <v>0</v>
          </cell>
          <cell r="I128">
            <v>22</v>
          </cell>
          <cell r="J128">
            <v>0</v>
          </cell>
          <cell r="O128" t="str">
            <v/>
          </cell>
          <cell r="P128" t="str">
            <v/>
          </cell>
        </row>
        <row r="129">
          <cell r="G129">
            <v>446</v>
          </cell>
          <cell r="H129">
            <v>0</v>
          </cell>
          <cell r="I129">
            <v>446</v>
          </cell>
          <cell r="J129">
            <v>0</v>
          </cell>
          <cell r="O129" t="str">
            <v/>
          </cell>
          <cell r="P129" t="str">
            <v/>
          </cell>
        </row>
        <row r="130">
          <cell r="G130">
            <v>174</v>
          </cell>
          <cell r="H130">
            <v>0</v>
          </cell>
          <cell r="I130">
            <v>174</v>
          </cell>
          <cell r="J130">
            <v>0</v>
          </cell>
          <cell r="O130" t="str">
            <v/>
          </cell>
          <cell r="P130" t="str">
            <v/>
          </cell>
        </row>
        <row r="131">
          <cell r="G131">
            <v>5515</v>
          </cell>
          <cell r="H131">
            <v>0</v>
          </cell>
          <cell r="I131">
            <v>5515</v>
          </cell>
          <cell r="J131">
            <v>0</v>
          </cell>
          <cell r="O131" t="str">
            <v/>
          </cell>
          <cell r="P131" t="str">
            <v/>
          </cell>
        </row>
        <row r="132">
          <cell r="G132">
            <v>1417</v>
          </cell>
          <cell r="H132">
            <v>0</v>
          </cell>
          <cell r="I132">
            <v>1417</v>
          </cell>
          <cell r="J132">
            <v>0</v>
          </cell>
          <cell r="O132" t="str">
            <v/>
          </cell>
          <cell r="P132" t="str">
            <v/>
          </cell>
        </row>
        <row r="133">
          <cell r="G133">
            <v>599</v>
          </cell>
          <cell r="H133">
            <v>0</v>
          </cell>
          <cell r="I133">
            <v>599</v>
          </cell>
          <cell r="J133">
            <v>0</v>
          </cell>
          <cell r="O133" t="str">
            <v/>
          </cell>
          <cell r="P133" t="str">
            <v/>
          </cell>
        </row>
        <row r="134">
          <cell r="G134">
            <v>2592</v>
          </cell>
          <cell r="H134">
            <v>0</v>
          </cell>
          <cell r="I134">
            <v>2592</v>
          </cell>
          <cell r="J134">
            <v>0</v>
          </cell>
          <cell r="O134" t="str">
            <v/>
          </cell>
          <cell r="P134" t="str">
            <v/>
          </cell>
        </row>
        <row r="135">
          <cell r="G135">
            <v>546</v>
          </cell>
          <cell r="H135">
            <v>0</v>
          </cell>
          <cell r="I135">
            <v>546</v>
          </cell>
          <cell r="J135">
            <v>0</v>
          </cell>
          <cell r="O135" t="str">
            <v/>
          </cell>
          <cell r="P135" t="str">
            <v/>
          </cell>
        </row>
        <row r="136">
          <cell r="G136">
            <v>1</v>
          </cell>
          <cell r="H136">
            <v>0</v>
          </cell>
          <cell r="I136">
            <v>1</v>
          </cell>
          <cell r="J136">
            <v>0</v>
          </cell>
          <cell r="O136" t="str">
            <v/>
          </cell>
          <cell r="P136" t="str">
            <v/>
          </cell>
        </row>
        <row r="137">
          <cell r="G137">
            <v>21</v>
          </cell>
          <cell r="H137">
            <v>0</v>
          </cell>
          <cell r="I137">
            <v>21</v>
          </cell>
          <cell r="J137">
            <v>0</v>
          </cell>
          <cell r="O137" t="str">
            <v/>
          </cell>
          <cell r="P137" t="str">
            <v/>
          </cell>
        </row>
        <row r="138">
          <cell r="G138">
            <v>657</v>
          </cell>
          <cell r="H138">
            <v>0</v>
          </cell>
          <cell r="I138">
            <v>657</v>
          </cell>
          <cell r="J138">
            <v>0</v>
          </cell>
          <cell r="O138" t="str">
            <v/>
          </cell>
          <cell r="P138" t="str">
            <v/>
          </cell>
        </row>
        <row r="139">
          <cell r="G139">
            <v>53</v>
          </cell>
          <cell r="H139">
            <v>0</v>
          </cell>
          <cell r="I139">
            <v>53</v>
          </cell>
          <cell r="J139">
            <v>0</v>
          </cell>
          <cell r="O139" t="str">
            <v/>
          </cell>
          <cell r="P139" t="str">
            <v/>
          </cell>
        </row>
        <row r="140">
          <cell r="G140">
            <v>790</v>
          </cell>
          <cell r="H140">
            <v>0</v>
          </cell>
          <cell r="I140">
            <v>790</v>
          </cell>
          <cell r="J140">
            <v>0</v>
          </cell>
          <cell r="O140" t="str">
            <v/>
          </cell>
          <cell r="P140" t="str">
            <v/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O141" t="str">
            <v/>
          </cell>
          <cell r="P141" t="str">
            <v/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O142" t="str">
            <v/>
          </cell>
          <cell r="P142" t="str">
            <v/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O143" t="str">
            <v/>
          </cell>
          <cell r="P143" t="str">
            <v/>
          </cell>
        </row>
        <row r="144">
          <cell r="G144">
            <v>781</v>
          </cell>
          <cell r="H144">
            <v>0</v>
          </cell>
          <cell r="I144">
            <v>781</v>
          </cell>
          <cell r="J144">
            <v>0</v>
          </cell>
          <cell r="O144" t="str">
            <v/>
          </cell>
          <cell r="P144" t="str">
            <v/>
          </cell>
        </row>
        <row r="145">
          <cell r="G145">
            <v>161</v>
          </cell>
          <cell r="H145">
            <v>0</v>
          </cell>
          <cell r="I145">
            <v>161</v>
          </cell>
          <cell r="J145">
            <v>0</v>
          </cell>
          <cell r="O145" t="str">
            <v/>
          </cell>
          <cell r="P145" t="str">
            <v/>
          </cell>
        </row>
        <row r="146">
          <cell r="G146">
            <v>3870</v>
          </cell>
          <cell r="H146">
            <v>0</v>
          </cell>
          <cell r="I146">
            <v>3870</v>
          </cell>
          <cell r="J146">
            <v>0</v>
          </cell>
          <cell r="O146" t="str">
            <v/>
          </cell>
          <cell r="P146" t="str">
            <v/>
          </cell>
        </row>
        <row r="147">
          <cell r="G147">
            <v>44</v>
          </cell>
          <cell r="H147">
            <v>0</v>
          </cell>
          <cell r="I147">
            <v>44</v>
          </cell>
          <cell r="J147">
            <v>0</v>
          </cell>
          <cell r="O147" t="str">
            <v/>
          </cell>
          <cell r="P147" t="str">
            <v/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O148" t="str">
            <v/>
          </cell>
          <cell r="P148" t="str">
            <v/>
          </cell>
        </row>
        <row r="149">
          <cell r="G149">
            <v>164</v>
          </cell>
          <cell r="H149">
            <v>0</v>
          </cell>
          <cell r="I149">
            <v>164</v>
          </cell>
          <cell r="J149">
            <v>0</v>
          </cell>
          <cell r="O149" t="str">
            <v/>
          </cell>
          <cell r="P149" t="str">
            <v/>
          </cell>
        </row>
        <row r="150">
          <cell r="G150">
            <v>127</v>
          </cell>
          <cell r="H150">
            <v>0</v>
          </cell>
          <cell r="I150">
            <v>127</v>
          </cell>
          <cell r="J150">
            <v>0</v>
          </cell>
          <cell r="O150" t="str">
            <v/>
          </cell>
          <cell r="P150" t="str">
            <v/>
          </cell>
        </row>
        <row r="151">
          <cell r="G151">
            <v>56</v>
          </cell>
          <cell r="H151">
            <v>0</v>
          </cell>
          <cell r="I151">
            <v>56</v>
          </cell>
          <cell r="J151">
            <v>0</v>
          </cell>
          <cell r="O151" t="str">
            <v/>
          </cell>
          <cell r="P151" t="str">
            <v/>
          </cell>
        </row>
        <row r="152">
          <cell r="G152">
            <v>163</v>
          </cell>
          <cell r="H152">
            <v>0</v>
          </cell>
          <cell r="I152">
            <v>163</v>
          </cell>
          <cell r="J152">
            <v>0</v>
          </cell>
          <cell r="O152" t="str">
            <v/>
          </cell>
          <cell r="P152" t="str">
            <v/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O153" t="str">
            <v/>
          </cell>
          <cell r="P153" t="str">
            <v/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O154" t="str">
            <v/>
          </cell>
          <cell r="P154" t="str">
            <v/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O155" t="str">
            <v/>
          </cell>
          <cell r="P155" t="str">
            <v/>
          </cell>
        </row>
        <row r="156">
          <cell r="G156">
            <v>1596</v>
          </cell>
          <cell r="H156">
            <v>0</v>
          </cell>
          <cell r="I156">
            <v>1596</v>
          </cell>
          <cell r="J156">
            <v>0</v>
          </cell>
          <cell r="O156" t="str">
            <v/>
          </cell>
          <cell r="P156" t="str">
            <v/>
          </cell>
        </row>
        <row r="157">
          <cell r="G157">
            <v>205</v>
          </cell>
          <cell r="H157">
            <v>0</v>
          </cell>
          <cell r="I157">
            <v>205</v>
          </cell>
          <cell r="J157">
            <v>0</v>
          </cell>
          <cell r="O157" t="str">
            <v/>
          </cell>
          <cell r="P157" t="str">
            <v/>
          </cell>
        </row>
        <row r="158">
          <cell r="G158">
            <v>746</v>
          </cell>
          <cell r="H158">
            <v>0</v>
          </cell>
          <cell r="I158">
            <v>746</v>
          </cell>
          <cell r="J158">
            <v>0</v>
          </cell>
          <cell r="O158" t="str">
            <v/>
          </cell>
          <cell r="P158" t="str">
            <v/>
          </cell>
        </row>
        <row r="159">
          <cell r="G159">
            <v>148</v>
          </cell>
          <cell r="H159">
            <v>0</v>
          </cell>
          <cell r="I159">
            <v>148</v>
          </cell>
          <cell r="J159">
            <v>0</v>
          </cell>
          <cell r="O159" t="str">
            <v/>
          </cell>
          <cell r="P159" t="str">
            <v/>
          </cell>
        </row>
        <row r="160">
          <cell r="G160">
            <v>3</v>
          </cell>
          <cell r="H160">
            <v>0</v>
          </cell>
          <cell r="I160">
            <v>3</v>
          </cell>
          <cell r="J160">
            <v>0</v>
          </cell>
          <cell r="O160" t="str">
            <v/>
          </cell>
          <cell r="P160" t="str">
            <v/>
          </cell>
        </row>
        <row r="161">
          <cell r="G161">
            <v>19</v>
          </cell>
          <cell r="H161">
            <v>0</v>
          </cell>
          <cell r="I161">
            <v>19</v>
          </cell>
          <cell r="J161">
            <v>0</v>
          </cell>
          <cell r="O161" t="str">
            <v/>
          </cell>
          <cell r="P161" t="str">
            <v/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O162" t="str">
            <v/>
          </cell>
          <cell r="P162" t="str">
            <v/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O163" t="str">
            <v/>
          </cell>
          <cell r="P163" t="str">
            <v/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O164" t="str">
            <v/>
          </cell>
          <cell r="P164" t="str">
            <v/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O165" t="str">
            <v/>
          </cell>
          <cell r="P165" t="str">
            <v/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O166" t="str">
            <v/>
          </cell>
          <cell r="P166" t="str">
            <v/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O167" t="str">
            <v/>
          </cell>
          <cell r="P167" t="str">
            <v/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O168" t="str">
            <v/>
          </cell>
          <cell r="P168" t="str">
            <v/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O169" t="str">
            <v/>
          </cell>
          <cell r="P169" t="str">
            <v/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O170" t="str">
            <v/>
          </cell>
          <cell r="P170" t="str">
            <v/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O171" t="str">
            <v/>
          </cell>
          <cell r="P171" t="str">
            <v/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O172" t="str">
            <v/>
          </cell>
          <cell r="P172" t="str">
            <v/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O173" t="str">
            <v/>
          </cell>
          <cell r="P173" t="str">
            <v/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O174" t="str">
            <v/>
          </cell>
          <cell r="P174" t="str">
            <v/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O175" t="str">
            <v/>
          </cell>
          <cell r="P175" t="str">
            <v/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O176" t="str">
            <v/>
          </cell>
          <cell r="P176" t="str">
            <v/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O177" t="str">
            <v/>
          </cell>
          <cell r="P177" t="str">
            <v/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O178" t="str">
            <v/>
          </cell>
          <cell r="P178" t="str">
            <v/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O179" t="str">
            <v/>
          </cell>
          <cell r="P179" t="str">
            <v/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O180" t="str">
            <v/>
          </cell>
          <cell r="P180" t="str">
            <v/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O181" t="str">
            <v/>
          </cell>
          <cell r="P181" t="str">
            <v/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O182" t="str">
            <v/>
          </cell>
          <cell r="P182" t="str">
            <v/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O183" t="str">
            <v/>
          </cell>
          <cell r="P183" t="str">
            <v/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O184" t="str">
            <v/>
          </cell>
          <cell r="P184" t="str">
            <v/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O185" t="str">
            <v/>
          </cell>
          <cell r="P185" t="str">
            <v/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O186" t="str">
            <v/>
          </cell>
          <cell r="P186" t="str">
            <v/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O187" t="str">
            <v/>
          </cell>
          <cell r="P187" t="str">
            <v/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O188" t="str">
            <v/>
          </cell>
          <cell r="P188" t="str">
            <v/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O189" t="str">
            <v/>
          </cell>
          <cell r="P189" t="str">
            <v/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O190" t="str">
            <v/>
          </cell>
          <cell r="P190" t="str">
            <v/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O191" t="str">
            <v/>
          </cell>
          <cell r="P191" t="str">
            <v/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O192" t="str">
            <v/>
          </cell>
          <cell r="P192" t="str">
            <v/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O193" t="str">
            <v/>
          </cell>
          <cell r="P193" t="str">
            <v/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O194" t="str">
            <v/>
          </cell>
          <cell r="P194" t="str">
            <v/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O195" t="str">
            <v/>
          </cell>
          <cell r="P195" t="str">
            <v/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O196" t="str">
            <v/>
          </cell>
          <cell r="P196" t="str">
            <v/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O197" t="str">
            <v/>
          </cell>
          <cell r="P197" t="str">
            <v/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O198" t="str">
            <v/>
          </cell>
          <cell r="P198" t="str">
            <v/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O199" t="str">
            <v/>
          </cell>
          <cell r="P199" t="str">
            <v/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O200" t="str">
            <v/>
          </cell>
          <cell r="P200" t="str">
            <v/>
          </cell>
        </row>
        <row r="201">
          <cell r="G201">
            <v>359.52</v>
          </cell>
          <cell r="H201">
            <v>0</v>
          </cell>
          <cell r="I201">
            <v>359.52</v>
          </cell>
          <cell r="J201">
            <v>0</v>
          </cell>
          <cell r="O201" t="str">
            <v/>
          </cell>
          <cell r="P201" t="str">
            <v/>
          </cell>
        </row>
        <row r="202">
          <cell r="G202">
            <v>-1.31</v>
          </cell>
          <cell r="H202">
            <v>0</v>
          </cell>
          <cell r="I202">
            <v>-1.31</v>
          </cell>
          <cell r="J202">
            <v>0</v>
          </cell>
          <cell r="O202" t="str">
            <v/>
          </cell>
          <cell r="P202" t="str">
            <v/>
          </cell>
        </row>
        <row r="203">
          <cell r="G203">
            <v>99908</v>
          </cell>
          <cell r="H203">
            <v>0</v>
          </cell>
          <cell r="I203">
            <v>99908</v>
          </cell>
          <cell r="J203">
            <v>0</v>
          </cell>
          <cell r="O203" t="str">
            <v/>
          </cell>
          <cell r="P203" t="str">
            <v/>
          </cell>
        </row>
        <row r="204">
          <cell r="G204">
            <v>44474</v>
          </cell>
          <cell r="H204">
            <v>0</v>
          </cell>
          <cell r="I204">
            <v>44474</v>
          </cell>
          <cell r="J204">
            <v>0</v>
          </cell>
          <cell r="O204" t="str">
            <v/>
          </cell>
          <cell r="P204" t="str">
            <v/>
          </cell>
        </row>
        <row r="205">
          <cell r="G205">
            <v>50554</v>
          </cell>
          <cell r="H205">
            <v>0</v>
          </cell>
          <cell r="I205">
            <v>50554</v>
          </cell>
          <cell r="J205">
            <v>0</v>
          </cell>
          <cell r="O205" t="str">
            <v/>
          </cell>
          <cell r="P205" t="str">
            <v/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O206" t="str">
            <v/>
          </cell>
          <cell r="P206" t="str">
            <v/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O207" t="str">
            <v/>
          </cell>
          <cell r="P207" t="str">
            <v/>
          </cell>
        </row>
        <row r="208">
          <cell r="G208">
            <v>78907</v>
          </cell>
          <cell r="H208">
            <v>0</v>
          </cell>
          <cell r="I208">
            <v>78907</v>
          </cell>
          <cell r="J208">
            <v>0</v>
          </cell>
          <cell r="O208" t="str">
            <v/>
          </cell>
          <cell r="P208" t="str">
            <v/>
          </cell>
        </row>
        <row r="209">
          <cell r="G209">
            <v>16629</v>
          </cell>
          <cell r="H209">
            <v>0</v>
          </cell>
          <cell r="I209">
            <v>16629</v>
          </cell>
          <cell r="J209">
            <v>0</v>
          </cell>
          <cell r="O209" t="str">
            <v/>
          </cell>
          <cell r="P209" t="str">
            <v/>
          </cell>
        </row>
        <row r="210">
          <cell r="G210">
            <v>23462</v>
          </cell>
          <cell r="H210">
            <v>0</v>
          </cell>
          <cell r="I210">
            <v>23462</v>
          </cell>
          <cell r="J210">
            <v>0</v>
          </cell>
          <cell r="O210" t="str">
            <v/>
          </cell>
          <cell r="P210" t="str">
            <v/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O211" t="str">
            <v/>
          </cell>
          <cell r="P211" t="str">
            <v/>
          </cell>
        </row>
        <row r="212">
          <cell r="G212">
            <v>80579</v>
          </cell>
          <cell r="H212">
            <v>0</v>
          </cell>
          <cell r="I212">
            <v>80579</v>
          </cell>
          <cell r="J212">
            <v>0</v>
          </cell>
          <cell r="O212" t="str">
            <v/>
          </cell>
          <cell r="P212" t="str">
            <v/>
          </cell>
        </row>
        <row r="213">
          <cell r="G213">
            <v>23822</v>
          </cell>
          <cell r="H213">
            <v>0</v>
          </cell>
          <cell r="I213">
            <v>23822</v>
          </cell>
          <cell r="J213">
            <v>0</v>
          </cell>
          <cell r="O213" t="str">
            <v/>
          </cell>
          <cell r="P213" t="str">
            <v/>
          </cell>
        </row>
        <row r="214">
          <cell r="G214">
            <v>11780</v>
          </cell>
          <cell r="H214">
            <v>0</v>
          </cell>
          <cell r="I214">
            <v>11780</v>
          </cell>
          <cell r="J214">
            <v>0</v>
          </cell>
          <cell r="O214" t="str">
            <v/>
          </cell>
          <cell r="P214" t="str">
            <v/>
          </cell>
        </row>
        <row r="215">
          <cell r="G215">
            <v>23801</v>
          </cell>
          <cell r="H215">
            <v>0</v>
          </cell>
          <cell r="I215">
            <v>23801</v>
          </cell>
          <cell r="J215">
            <v>0</v>
          </cell>
          <cell r="O215" t="str">
            <v/>
          </cell>
          <cell r="P215" t="str">
            <v/>
          </cell>
        </row>
        <row r="216">
          <cell r="G216">
            <v>11639</v>
          </cell>
          <cell r="H216">
            <v>0</v>
          </cell>
          <cell r="I216">
            <v>11639</v>
          </cell>
          <cell r="J216">
            <v>0</v>
          </cell>
          <cell r="O216" t="str">
            <v/>
          </cell>
          <cell r="P216" t="str">
            <v/>
          </cell>
        </row>
        <row r="217">
          <cell r="G217">
            <v>96804</v>
          </cell>
          <cell r="H217">
            <v>0</v>
          </cell>
          <cell r="I217">
            <v>96804</v>
          </cell>
          <cell r="J217">
            <v>0</v>
          </cell>
          <cell r="O217" t="str">
            <v/>
          </cell>
          <cell r="P217" t="str">
            <v/>
          </cell>
        </row>
        <row r="218">
          <cell r="G218">
            <v>63299</v>
          </cell>
          <cell r="H218">
            <v>0</v>
          </cell>
          <cell r="I218">
            <v>63299</v>
          </cell>
          <cell r="J218">
            <v>0</v>
          </cell>
          <cell r="O218" t="str">
            <v/>
          </cell>
          <cell r="P218" t="str">
            <v/>
          </cell>
        </row>
        <row r="219">
          <cell r="G219">
            <v>38966</v>
          </cell>
          <cell r="H219">
            <v>0</v>
          </cell>
          <cell r="I219">
            <v>38966</v>
          </cell>
          <cell r="J219">
            <v>0</v>
          </cell>
          <cell r="O219" t="str">
            <v/>
          </cell>
          <cell r="P219" t="str">
            <v/>
          </cell>
        </row>
        <row r="220">
          <cell r="G220">
            <v>94733</v>
          </cell>
          <cell r="H220">
            <v>0</v>
          </cell>
          <cell r="I220">
            <v>94733</v>
          </cell>
          <cell r="J220">
            <v>0</v>
          </cell>
          <cell r="O220" t="str">
            <v/>
          </cell>
          <cell r="P220" t="str">
            <v/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O221" t="str">
            <v/>
          </cell>
          <cell r="P221" t="str">
            <v/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O222" t="str">
            <v/>
          </cell>
          <cell r="P222" t="str">
            <v/>
          </cell>
        </row>
        <row r="223">
          <cell r="G223">
            <v>27633</v>
          </cell>
          <cell r="H223">
            <v>0</v>
          </cell>
          <cell r="I223">
            <v>27633</v>
          </cell>
          <cell r="J223">
            <v>0</v>
          </cell>
          <cell r="O223" t="str">
            <v/>
          </cell>
          <cell r="P223" t="str">
            <v/>
          </cell>
        </row>
        <row r="224">
          <cell r="G224">
            <v>13215</v>
          </cell>
          <cell r="H224">
            <v>0</v>
          </cell>
          <cell r="I224">
            <v>13215</v>
          </cell>
          <cell r="J224">
            <v>0</v>
          </cell>
          <cell r="O224" t="str">
            <v/>
          </cell>
          <cell r="P224" t="str">
            <v/>
          </cell>
        </row>
        <row r="225">
          <cell r="G225">
            <v>39028</v>
          </cell>
          <cell r="H225">
            <v>0</v>
          </cell>
          <cell r="I225">
            <v>39028</v>
          </cell>
          <cell r="J225">
            <v>0</v>
          </cell>
          <cell r="O225" t="str">
            <v/>
          </cell>
          <cell r="P225" t="str">
            <v/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O226" t="str">
            <v/>
          </cell>
          <cell r="P226" t="str">
            <v/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O227" t="str">
            <v/>
          </cell>
          <cell r="P227" t="str">
            <v/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O228" t="str">
            <v/>
          </cell>
          <cell r="P228" t="str">
            <v/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O229" t="str">
            <v/>
          </cell>
          <cell r="P229" t="str">
            <v/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O230" t="str">
            <v/>
          </cell>
          <cell r="P230" t="str">
            <v/>
          </cell>
        </row>
        <row r="231">
          <cell r="G231">
            <v>13516</v>
          </cell>
          <cell r="H231">
            <v>0</v>
          </cell>
          <cell r="I231">
            <v>13516</v>
          </cell>
          <cell r="J231">
            <v>0</v>
          </cell>
          <cell r="O231" t="str">
            <v/>
          </cell>
          <cell r="P231" t="str">
            <v/>
          </cell>
        </row>
        <row r="232">
          <cell r="G232">
            <v>13107</v>
          </cell>
          <cell r="H232">
            <v>0</v>
          </cell>
          <cell r="I232">
            <v>13107</v>
          </cell>
          <cell r="J232">
            <v>0</v>
          </cell>
          <cell r="O232" t="str">
            <v/>
          </cell>
          <cell r="P232" t="str">
            <v/>
          </cell>
        </row>
        <row r="233">
          <cell r="G233">
            <v>7604</v>
          </cell>
          <cell r="H233">
            <v>0</v>
          </cell>
          <cell r="I233">
            <v>7604</v>
          </cell>
          <cell r="J233">
            <v>0</v>
          </cell>
          <cell r="O233" t="str">
            <v/>
          </cell>
          <cell r="P233" t="str">
            <v/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O234" t="str">
            <v/>
          </cell>
          <cell r="P234" t="str">
            <v/>
          </cell>
        </row>
        <row r="235">
          <cell r="G235">
            <v>838</v>
          </cell>
          <cell r="H235">
            <v>0</v>
          </cell>
          <cell r="I235">
            <v>838</v>
          </cell>
          <cell r="J235">
            <v>0</v>
          </cell>
          <cell r="O235" t="str">
            <v/>
          </cell>
          <cell r="P235" t="str">
            <v/>
          </cell>
        </row>
        <row r="236">
          <cell r="G236">
            <v>-3</v>
          </cell>
          <cell r="H236">
            <v>0</v>
          </cell>
          <cell r="I236">
            <v>-3</v>
          </cell>
          <cell r="J236">
            <v>0</v>
          </cell>
          <cell r="O236" t="str">
            <v/>
          </cell>
          <cell r="P236" t="str">
            <v/>
          </cell>
        </row>
        <row r="237">
          <cell r="G237">
            <v>20</v>
          </cell>
          <cell r="H237">
            <v>0</v>
          </cell>
          <cell r="I237">
            <v>20</v>
          </cell>
          <cell r="J237">
            <v>0</v>
          </cell>
          <cell r="O237" t="str">
            <v/>
          </cell>
          <cell r="P237" t="str">
            <v/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O238" t="str">
            <v/>
          </cell>
          <cell r="P238" t="str">
            <v/>
          </cell>
        </row>
        <row r="239">
          <cell r="G239">
            <v>19901</v>
          </cell>
          <cell r="H239">
            <v>0</v>
          </cell>
          <cell r="I239">
            <v>19901</v>
          </cell>
          <cell r="J239">
            <v>0</v>
          </cell>
          <cell r="O239" t="str">
            <v/>
          </cell>
          <cell r="P239" t="str">
            <v/>
          </cell>
        </row>
        <row r="240">
          <cell r="G240">
            <v>7576</v>
          </cell>
          <cell r="H240">
            <v>0</v>
          </cell>
          <cell r="I240">
            <v>7576</v>
          </cell>
          <cell r="J240">
            <v>0</v>
          </cell>
          <cell r="O240" t="str">
            <v/>
          </cell>
          <cell r="P240" t="str">
            <v/>
          </cell>
        </row>
        <row r="241">
          <cell r="G241">
            <v>2040</v>
          </cell>
          <cell r="H241">
            <v>0</v>
          </cell>
          <cell r="I241">
            <v>2040</v>
          </cell>
          <cell r="J241">
            <v>0</v>
          </cell>
          <cell r="O241" t="str">
            <v/>
          </cell>
          <cell r="P241" t="str">
            <v/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O242" t="str">
            <v/>
          </cell>
          <cell r="P242" t="str">
            <v/>
          </cell>
        </row>
        <row r="243">
          <cell r="G243">
            <v>5465</v>
          </cell>
          <cell r="H243">
            <v>0</v>
          </cell>
          <cell r="I243">
            <v>5465</v>
          </cell>
          <cell r="J243">
            <v>0</v>
          </cell>
          <cell r="O243" t="str">
            <v/>
          </cell>
          <cell r="P243" t="str">
            <v/>
          </cell>
        </row>
        <row r="244">
          <cell r="G244">
            <v>13442</v>
          </cell>
          <cell r="H244">
            <v>0</v>
          </cell>
          <cell r="I244">
            <v>13442</v>
          </cell>
          <cell r="J244">
            <v>0</v>
          </cell>
          <cell r="O244" t="str">
            <v/>
          </cell>
          <cell r="P244" t="str">
            <v/>
          </cell>
        </row>
        <row r="245">
          <cell r="G245">
            <v>14129</v>
          </cell>
          <cell r="H245">
            <v>0</v>
          </cell>
          <cell r="I245">
            <v>14129</v>
          </cell>
          <cell r="J245">
            <v>0</v>
          </cell>
          <cell r="O245" t="str">
            <v/>
          </cell>
          <cell r="P245" t="str">
            <v/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O246" t="str">
            <v/>
          </cell>
          <cell r="P246" t="str">
            <v/>
          </cell>
        </row>
        <row r="247">
          <cell r="G247">
            <v>57977</v>
          </cell>
          <cell r="H247">
            <v>0</v>
          </cell>
          <cell r="I247">
            <v>57977</v>
          </cell>
          <cell r="J247">
            <v>0</v>
          </cell>
          <cell r="O247" t="str">
            <v/>
          </cell>
          <cell r="P247" t="str">
            <v/>
          </cell>
        </row>
        <row r="248">
          <cell r="G248">
            <v>27973</v>
          </cell>
          <cell r="H248">
            <v>0</v>
          </cell>
          <cell r="I248">
            <v>27973</v>
          </cell>
          <cell r="J248">
            <v>0</v>
          </cell>
          <cell r="O248" t="str">
            <v/>
          </cell>
          <cell r="P248" t="str">
            <v/>
          </cell>
        </row>
        <row r="249">
          <cell r="G249">
            <v>92171</v>
          </cell>
          <cell r="H249">
            <v>0</v>
          </cell>
          <cell r="I249">
            <v>92171</v>
          </cell>
          <cell r="J249">
            <v>0</v>
          </cell>
          <cell r="O249" t="str">
            <v/>
          </cell>
          <cell r="P249" t="str">
            <v/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O250" t="str">
            <v/>
          </cell>
          <cell r="P250" t="str">
            <v/>
          </cell>
        </row>
        <row r="251">
          <cell r="G251">
            <v>4756</v>
          </cell>
          <cell r="H251">
            <v>0</v>
          </cell>
          <cell r="I251">
            <v>4756</v>
          </cell>
          <cell r="J251">
            <v>0</v>
          </cell>
          <cell r="O251" t="str">
            <v/>
          </cell>
          <cell r="P251" t="str">
            <v/>
          </cell>
        </row>
        <row r="252">
          <cell r="G252">
            <v>3098</v>
          </cell>
          <cell r="H252">
            <v>0</v>
          </cell>
          <cell r="I252">
            <v>3098</v>
          </cell>
          <cell r="J252">
            <v>0</v>
          </cell>
          <cell r="O252" t="str">
            <v/>
          </cell>
          <cell r="P252" t="str">
            <v/>
          </cell>
        </row>
        <row r="253">
          <cell r="G253">
            <v>2473</v>
          </cell>
          <cell r="H253">
            <v>0</v>
          </cell>
          <cell r="I253">
            <v>2473</v>
          </cell>
          <cell r="J253">
            <v>0</v>
          </cell>
          <cell r="O253" t="str">
            <v/>
          </cell>
          <cell r="P253" t="str">
            <v/>
          </cell>
        </row>
        <row r="254">
          <cell r="G254">
            <v>139184</v>
          </cell>
          <cell r="H254">
            <v>0</v>
          </cell>
          <cell r="I254">
            <v>139184</v>
          </cell>
          <cell r="J254">
            <v>0</v>
          </cell>
          <cell r="O254" t="str">
            <v/>
          </cell>
          <cell r="P254" t="str">
            <v/>
          </cell>
        </row>
        <row r="255">
          <cell r="G255">
            <v>53622</v>
          </cell>
          <cell r="H255">
            <v>0</v>
          </cell>
          <cell r="I255">
            <v>53622</v>
          </cell>
          <cell r="J255">
            <v>0</v>
          </cell>
          <cell r="O255" t="str">
            <v/>
          </cell>
          <cell r="P255" t="str">
            <v/>
          </cell>
        </row>
        <row r="256">
          <cell r="G256">
            <v>54379</v>
          </cell>
          <cell r="H256">
            <v>0</v>
          </cell>
          <cell r="I256">
            <v>54379</v>
          </cell>
          <cell r="J256">
            <v>0</v>
          </cell>
          <cell r="O256" t="str">
            <v/>
          </cell>
          <cell r="P256" t="str">
            <v/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O257" t="str">
            <v/>
          </cell>
          <cell r="P257" t="str">
            <v/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O258" t="str">
            <v/>
          </cell>
          <cell r="P258" t="str">
            <v/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O259" t="str">
            <v/>
          </cell>
          <cell r="P259" t="str">
            <v/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O260" t="str">
            <v/>
          </cell>
          <cell r="P260" t="str">
            <v/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O261" t="str">
            <v/>
          </cell>
          <cell r="P261" t="str">
            <v/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O262" t="str">
            <v/>
          </cell>
          <cell r="P262" t="str">
            <v/>
          </cell>
        </row>
        <row r="263">
          <cell r="G263">
            <v>-16584.52</v>
          </cell>
          <cell r="H263">
            <v>0</v>
          </cell>
          <cell r="I263">
            <v>-16584.52</v>
          </cell>
          <cell r="J263">
            <v>0</v>
          </cell>
          <cell r="O263" t="str">
            <v/>
          </cell>
          <cell r="P263" t="str">
            <v/>
          </cell>
        </row>
        <row r="264"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O264" t="str">
            <v>Other - Not Defined</v>
          </cell>
          <cell r="P264" t="str">
            <v>Other - Not Defined</v>
          </cell>
        </row>
        <row r="265">
          <cell r="G265">
            <v>27119</v>
          </cell>
          <cell r="H265">
            <v>0</v>
          </cell>
          <cell r="I265">
            <v>27119</v>
          </cell>
          <cell r="J265">
            <v>0</v>
          </cell>
          <cell r="O265" t="str">
            <v>Other - Not Defined</v>
          </cell>
          <cell r="P265" t="str">
            <v>NSW</v>
          </cell>
        </row>
        <row r="266">
          <cell r="G266">
            <v>15643</v>
          </cell>
          <cell r="H266">
            <v>0</v>
          </cell>
          <cell r="I266">
            <v>15643</v>
          </cell>
          <cell r="J266">
            <v>0</v>
          </cell>
          <cell r="O266" t="str">
            <v>Other - Not Defined</v>
          </cell>
          <cell r="P266" t="str">
            <v>QLD</v>
          </cell>
        </row>
        <row r="267">
          <cell r="G267">
            <v>16349</v>
          </cell>
          <cell r="H267">
            <v>0</v>
          </cell>
          <cell r="I267">
            <v>16349</v>
          </cell>
          <cell r="J267">
            <v>0</v>
          </cell>
          <cell r="O267" t="str">
            <v>Other - Not Defined</v>
          </cell>
          <cell r="P267" t="str">
            <v>VIC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O268" t="str">
            <v>Other - Not Defined</v>
          </cell>
          <cell r="P268" t="str">
            <v>NATIONAL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O269" t="str">
            <v>Other - Not Defined</v>
          </cell>
          <cell r="P269" t="str">
            <v>NSW</v>
          </cell>
        </row>
        <row r="270"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O270" t="str">
            <v>Other - Not Defined</v>
          </cell>
          <cell r="P270" t="str">
            <v>QLD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O271" t="str">
            <v>Other - Not Defined</v>
          </cell>
          <cell r="P271" t="str">
            <v>VIC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O272" t="str">
            <v>Other - Not Defined</v>
          </cell>
          <cell r="P272" t="str">
            <v>NSW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O273" t="str">
            <v>Other - Not Defined</v>
          </cell>
          <cell r="P273" t="str">
            <v>QLD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O274" t="str">
            <v>Other - Not Defined</v>
          </cell>
          <cell r="P274" t="str">
            <v>VIC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O275" t="str">
            <v>Other - Not Defined</v>
          </cell>
          <cell r="P275" t="str">
            <v>NSW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O276" t="str">
            <v>Other - Not Defined</v>
          </cell>
          <cell r="P276" t="str">
            <v>QLD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O277" t="str">
            <v>Other - Not Defined</v>
          </cell>
          <cell r="P277" t="str">
            <v>VIC</v>
          </cell>
        </row>
        <row r="278"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O278" t="str">
            <v>Other - Not Defined</v>
          </cell>
          <cell r="P278" t="str">
            <v>NSW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O279" t="str">
            <v>Other - Not Defined</v>
          </cell>
          <cell r="P279" t="str">
            <v>QLD</v>
          </cell>
        </row>
        <row r="280"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O280" t="str">
            <v>Other - Not Defined</v>
          </cell>
          <cell r="P280" t="str">
            <v>VIC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O281" t="str">
            <v>Other - Not Defined</v>
          </cell>
          <cell r="P281" t="str">
            <v>NSW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O282" t="str">
            <v>Other - Not Defined</v>
          </cell>
          <cell r="P282" t="str">
            <v>QLD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O283" t="str">
            <v>Other - Not Defined</v>
          </cell>
          <cell r="P283" t="str">
            <v>VIC</v>
          </cell>
        </row>
        <row r="284"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O284" t="str">
            <v>Other - Not Defined</v>
          </cell>
          <cell r="P284" t="str">
            <v>NSW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O285" t="str">
            <v>Other - Not Defined</v>
          </cell>
          <cell r="P285" t="str">
            <v>QLD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O286" t="str">
            <v>Other - Not Defined</v>
          </cell>
          <cell r="P286" t="str">
            <v>VIC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O287" t="str">
            <v>Other - Not Defined</v>
          </cell>
          <cell r="P287" t="str">
            <v>NSW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O288" t="str">
            <v>Other - Not Defined</v>
          </cell>
          <cell r="P288" t="str">
            <v>QLD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O289" t="str">
            <v>Other - Not Defined</v>
          </cell>
          <cell r="P289" t="str">
            <v>VIC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O290" t="str">
            <v>Other - Not Defined</v>
          </cell>
          <cell r="P290" t="str">
            <v>NSW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O291" t="str">
            <v>Other - Not Defined</v>
          </cell>
          <cell r="P291" t="str">
            <v>QLD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O292" t="str">
            <v>Other - Not Defined</v>
          </cell>
          <cell r="P292" t="str">
            <v>VIC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O293" t="str">
            <v>Other - Not Defined</v>
          </cell>
          <cell r="P293" t="str">
            <v>NSW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O294" t="str">
            <v>Other - Not Defined</v>
          </cell>
          <cell r="P294" t="str">
            <v>QLD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O295" t="str">
            <v>Other - Not Defined</v>
          </cell>
          <cell r="P295" t="str">
            <v>VIC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O296" t="str">
            <v>Other - Not Defined</v>
          </cell>
          <cell r="P296" t="str">
            <v>NSW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O297" t="str">
            <v>Other - Not Defined</v>
          </cell>
          <cell r="P297" t="str">
            <v>QLD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O298" t="str">
            <v>Other - Not Defined</v>
          </cell>
          <cell r="P298" t="str">
            <v>VIC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O299" t="str">
            <v>Other - Not Defined</v>
          </cell>
          <cell r="P299" t="str">
            <v>NSW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O300" t="str">
            <v>Other - Not Defined</v>
          </cell>
          <cell r="P300" t="str">
            <v>QLD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O301" t="str">
            <v>Other - Not Defined</v>
          </cell>
          <cell r="P301" t="str">
            <v>VIC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O302" t="str">
            <v>Other - Not Defined</v>
          </cell>
          <cell r="P302" t="str">
            <v>NSW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O303" t="str">
            <v>Other - Not Defined</v>
          </cell>
          <cell r="P303" t="str">
            <v>QLD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O304" t="str">
            <v>Other - Not Defined</v>
          </cell>
          <cell r="P304" t="str">
            <v>VIC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O305" t="str">
            <v>Other - Not Defined</v>
          </cell>
          <cell r="P305" t="str">
            <v>NSW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O306" t="str">
            <v>Other - Not Defined</v>
          </cell>
          <cell r="P306" t="str">
            <v>QLD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O307" t="str">
            <v>Other - Not Defined</v>
          </cell>
          <cell r="P307" t="str">
            <v>VIC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O308" t="str">
            <v>Other - Not Defined</v>
          </cell>
          <cell r="P308" t="str">
            <v>NSW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O309" t="str">
            <v>Other - Not Defined</v>
          </cell>
          <cell r="P309" t="str">
            <v>QLD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O310" t="str">
            <v>Other - Not Defined</v>
          </cell>
          <cell r="P310" t="str">
            <v>VIC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O311" t="str">
            <v>Other - Not Defined</v>
          </cell>
          <cell r="P311" t="str">
            <v>NSW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O312" t="str">
            <v>Other - Not Defined</v>
          </cell>
          <cell r="P312" t="str">
            <v>QLD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O313" t="str">
            <v>Other - Not Defined</v>
          </cell>
          <cell r="P313" t="str">
            <v>VIC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O314" t="str">
            <v>Other - Not Defined</v>
          </cell>
          <cell r="P314" t="str">
            <v>NSW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O315" t="str">
            <v>Other - Not Defined</v>
          </cell>
          <cell r="P315" t="str">
            <v>QLD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O316" t="str">
            <v>Other - Not Defined</v>
          </cell>
          <cell r="P316" t="str">
            <v>VIC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O317" t="str">
            <v>Other - Not Defined</v>
          </cell>
          <cell r="P317" t="str">
            <v>Other - Not Defined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O318" t="str">
            <v>Other - Not Defined</v>
          </cell>
          <cell r="P318" t="str">
            <v>NSW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O319" t="str">
            <v>Other - Not Defined</v>
          </cell>
          <cell r="P319" t="str">
            <v>QLD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O320" t="str">
            <v>Other - Not Defined</v>
          </cell>
          <cell r="P320" t="str">
            <v>Other - Not Defined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O321" t="str">
            <v>Other - Not Defined</v>
          </cell>
          <cell r="P321" t="str">
            <v>VIC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O322" t="str">
            <v>Other - Not Defined</v>
          </cell>
          <cell r="P322" t="str">
            <v>Other - Not Defined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O323" t="str">
            <v>Other - Not Defined</v>
          </cell>
          <cell r="P323" t="str">
            <v>NATIONAL</v>
          </cell>
        </row>
        <row r="324">
          <cell r="G324">
            <v>57179.36</v>
          </cell>
          <cell r="H324">
            <v>0</v>
          </cell>
          <cell r="I324">
            <v>57179.36</v>
          </cell>
          <cell r="J324">
            <v>0</v>
          </cell>
          <cell r="O324" t="str">
            <v>Other - Not Defined</v>
          </cell>
          <cell r="P324" t="str">
            <v>NSW</v>
          </cell>
        </row>
        <row r="325">
          <cell r="G325">
            <v>26428.85</v>
          </cell>
          <cell r="H325">
            <v>0</v>
          </cell>
          <cell r="I325">
            <v>26428.85</v>
          </cell>
          <cell r="J325">
            <v>0</v>
          </cell>
          <cell r="O325" t="str">
            <v>Other - Not Defined</v>
          </cell>
          <cell r="P325" t="str">
            <v>QLD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O326" t="str">
            <v>Other - Not Defined</v>
          </cell>
          <cell r="P326" t="str">
            <v>Other - Not Defined</v>
          </cell>
        </row>
        <row r="327">
          <cell r="G327">
            <v>49692</v>
          </cell>
          <cell r="H327">
            <v>0</v>
          </cell>
          <cell r="I327">
            <v>49692</v>
          </cell>
          <cell r="J327">
            <v>0</v>
          </cell>
          <cell r="O327" t="str">
            <v>Other - Not Defined</v>
          </cell>
          <cell r="P327" t="str">
            <v>VIC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O328" t="str">
            <v>Other - Not Defined</v>
          </cell>
          <cell r="P328" t="str">
            <v>Other - Not Defined</v>
          </cell>
        </row>
        <row r="329">
          <cell r="G329">
            <v>1689.8</v>
          </cell>
          <cell r="H329">
            <v>0</v>
          </cell>
          <cell r="I329">
            <v>1689.8</v>
          </cell>
          <cell r="J329">
            <v>0</v>
          </cell>
          <cell r="O329" t="str">
            <v>Other - Not Defined</v>
          </cell>
          <cell r="P329" t="str">
            <v>NATIONAL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O330" t="str">
            <v>Other - Not Defined</v>
          </cell>
          <cell r="P330" t="str">
            <v>Other - Not Defined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O331" t="str">
            <v>Other - Not Defined</v>
          </cell>
          <cell r="P331" t="str">
            <v>NSW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O332" t="str">
            <v>Other - Not Defined</v>
          </cell>
          <cell r="P332" t="str">
            <v>NATIONAL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O333" t="str">
            <v>Other - Not Defined</v>
          </cell>
          <cell r="P333" t="str">
            <v>NATIONAL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O334" t="str">
            <v>Other - Not Defined</v>
          </cell>
          <cell r="P334" t="str">
            <v>NSW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O335" t="str">
            <v>Other - Not Defined</v>
          </cell>
          <cell r="P335" t="str">
            <v>QLD</v>
          </cell>
        </row>
        <row r="336"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O336" t="str">
            <v>Other - Not Defined</v>
          </cell>
          <cell r="P336" t="str">
            <v>VIC</v>
          </cell>
        </row>
        <row r="337"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O337" t="str">
            <v>Other - Not Defined</v>
          </cell>
          <cell r="P337" t="str">
            <v>NATIONAL</v>
          </cell>
        </row>
        <row r="338"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O338" t="str">
            <v>Other - Not Defined</v>
          </cell>
          <cell r="P338" t="str">
            <v>Other - Not Defined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O339" t="str">
            <v>Other - Not Defined</v>
          </cell>
          <cell r="P339" t="str">
            <v>Other - Not Defined</v>
          </cell>
        </row>
        <row r="340"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O340" t="str">
            <v>Other - Not Defined</v>
          </cell>
          <cell r="P340" t="str">
            <v>NATIONAL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O341" t="str">
            <v>Other - Not Defined</v>
          </cell>
          <cell r="P341" t="str">
            <v>Other - Not Defined</v>
          </cell>
        </row>
        <row r="342">
          <cell r="G342">
            <v>20210.46</v>
          </cell>
          <cell r="H342">
            <v>8724</v>
          </cell>
          <cell r="I342">
            <v>20210.46</v>
          </cell>
          <cell r="J342">
            <v>8724</v>
          </cell>
          <cell r="O342" t="str">
            <v>Commission Reps</v>
          </cell>
          <cell r="P342" t="str">
            <v>NSW</v>
          </cell>
        </row>
        <row r="343"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O343" t="str">
            <v>Commission Reps</v>
          </cell>
          <cell r="P343" t="str">
            <v>QLD</v>
          </cell>
        </row>
        <row r="344">
          <cell r="G344">
            <v>7560.7</v>
          </cell>
          <cell r="H344">
            <v>6025</v>
          </cell>
          <cell r="I344">
            <v>7560.7</v>
          </cell>
          <cell r="J344">
            <v>6025</v>
          </cell>
          <cell r="O344" t="str">
            <v>Commission Reps</v>
          </cell>
          <cell r="P344" t="str">
            <v>VIC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O345" t="str">
            <v>Marketing Tasting</v>
          </cell>
          <cell r="P345" t="str">
            <v>Other - Not Defined</v>
          </cell>
        </row>
        <row r="346">
          <cell r="G346">
            <v>513</v>
          </cell>
          <cell r="H346">
            <v>917</v>
          </cell>
          <cell r="I346">
            <v>513</v>
          </cell>
          <cell r="J346">
            <v>917</v>
          </cell>
          <cell r="O346" t="str">
            <v>Marketing Tasting</v>
          </cell>
          <cell r="P346" t="str">
            <v>NSW</v>
          </cell>
        </row>
        <row r="347">
          <cell r="G347">
            <v>375</v>
          </cell>
          <cell r="H347">
            <v>458</v>
          </cell>
          <cell r="I347">
            <v>375</v>
          </cell>
          <cell r="J347">
            <v>458</v>
          </cell>
          <cell r="O347" t="str">
            <v>Marketing Tasting</v>
          </cell>
          <cell r="P347" t="str">
            <v>QLD</v>
          </cell>
        </row>
        <row r="348">
          <cell r="G348">
            <v>4400</v>
          </cell>
          <cell r="H348">
            <v>840</v>
          </cell>
          <cell r="I348">
            <v>4400</v>
          </cell>
          <cell r="J348">
            <v>840</v>
          </cell>
          <cell r="O348" t="str">
            <v>Marketing Tasting</v>
          </cell>
          <cell r="P348" t="str">
            <v>VIC</v>
          </cell>
        </row>
        <row r="349"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O349" t="str">
            <v>Marketing Tasting</v>
          </cell>
          <cell r="P349" t="str">
            <v>NATIONAL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O350" t="str">
            <v>Other - Not Defined</v>
          </cell>
          <cell r="P350" t="str">
            <v>NATIONAL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O351" t="str">
            <v>Conference</v>
          </cell>
          <cell r="P351" t="str">
            <v>NATIONAL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O352" t="str">
            <v>Other - Not Defined</v>
          </cell>
          <cell r="P352" t="str">
            <v>NATIONAL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O353" t="str">
            <v>Other - Not Defined</v>
          </cell>
          <cell r="P353" t="str">
            <v>NSW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O354" t="str">
            <v>Other - Not Defined</v>
          </cell>
          <cell r="P354" t="str">
            <v>QLD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O355" t="str">
            <v>Other - Not Defined</v>
          </cell>
          <cell r="P355" t="str">
            <v>VIC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O356" t="str">
            <v>Other - Not Defined</v>
          </cell>
          <cell r="P356" t="str">
            <v>NSW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O357" t="str">
            <v>Other - Not Defined</v>
          </cell>
          <cell r="P357" t="str">
            <v>QLD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O358" t="str">
            <v>Other - Not Defined</v>
          </cell>
          <cell r="P358" t="str">
            <v>Other - Not Defined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O359" t="str">
            <v>Other - Not Defined</v>
          </cell>
          <cell r="P359" t="str">
            <v>VIC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O360" t="str">
            <v>Other - Not Defined</v>
          </cell>
          <cell r="P360" t="str">
            <v>Other - Not Defined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O361" t="str">
            <v>Other - Not Defined</v>
          </cell>
          <cell r="P361" t="str">
            <v>NATIONAL</v>
          </cell>
        </row>
        <row r="362">
          <cell r="G362">
            <v>19242</v>
          </cell>
          <cell r="H362">
            <v>0</v>
          </cell>
          <cell r="I362">
            <v>19242</v>
          </cell>
          <cell r="J362">
            <v>0</v>
          </cell>
          <cell r="O362" t="str">
            <v>Other - Not Defined</v>
          </cell>
          <cell r="P362" t="str">
            <v>NSW</v>
          </cell>
        </row>
        <row r="363">
          <cell r="G363">
            <v>5628.34</v>
          </cell>
          <cell r="H363">
            <v>0</v>
          </cell>
          <cell r="I363">
            <v>5628.34</v>
          </cell>
          <cell r="J363">
            <v>0</v>
          </cell>
          <cell r="O363" t="str">
            <v>Other - Not Defined</v>
          </cell>
          <cell r="P363" t="str">
            <v>QLD</v>
          </cell>
        </row>
        <row r="364"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O364" t="str">
            <v>Other - Not Defined</v>
          </cell>
          <cell r="P364" t="str">
            <v>Other - Not Defined</v>
          </cell>
        </row>
        <row r="365">
          <cell r="G365">
            <v>5382.64</v>
          </cell>
          <cell r="H365">
            <v>0</v>
          </cell>
          <cell r="I365">
            <v>5382.64</v>
          </cell>
          <cell r="J365">
            <v>0</v>
          </cell>
          <cell r="O365" t="str">
            <v>Other - Not Defined</v>
          </cell>
          <cell r="P365" t="str">
            <v>VIC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O366" t="str">
            <v>Other - Not Defined</v>
          </cell>
          <cell r="P366" t="str">
            <v>Other - Not Defined</v>
          </cell>
        </row>
        <row r="367">
          <cell r="G367">
            <v>2465</v>
          </cell>
          <cell r="H367">
            <v>0</v>
          </cell>
          <cell r="I367">
            <v>2465</v>
          </cell>
          <cell r="J367">
            <v>0</v>
          </cell>
          <cell r="O367" t="str">
            <v>Other - Not Defined</v>
          </cell>
          <cell r="P367" t="str">
            <v>NATIONAL</v>
          </cell>
        </row>
        <row r="368">
          <cell r="G368">
            <v>2730</v>
          </cell>
          <cell r="H368">
            <v>2730</v>
          </cell>
          <cell r="I368">
            <v>2730</v>
          </cell>
          <cell r="J368">
            <v>2730</v>
          </cell>
          <cell r="O368" t="str">
            <v>Staff Wine Allow FBT</v>
          </cell>
          <cell r="P368" t="str">
            <v>NSW</v>
          </cell>
        </row>
        <row r="369">
          <cell r="G369">
            <v>1758</v>
          </cell>
          <cell r="H369">
            <v>1758</v>
          </cell>
          <cell r="I369">
            <v>1758</v>
          </cell>
          <cell r="J369">
            <v>1758</v>
          </cell>
          <cell r="O369" t="str">
            <v>Staff Wine Allow FBT</v>
          </cell>
          <cell r="P369" t="str">
            <v>QLD</v>
          </cell>
        </row>
        <row r="370">
          <cell r="G370">
            <v>2008</v>
          </cell>
          <cell r="H370">
            <v>2008</v>
          </cell>
          <cell r="I370">
            <v>2008</v>
          </cell>
          <cell r="J370">
            <v>2008</v>
          </cell>
          <cell r="O370" t="str">
            <v>Staff Wine Allow FBT</v>
          </cell>
          <cell r="P370" t="str">
            <v>VIC</v>
          </cell>
        </row>
        <row r="371">
          <cell r="G371">
            <v>850</v>
          </cell>
          <cell r="H371">
            <v>850</v>
          </cell>
          <cell r="I371">
            <v>850</v>
          </cell>
          <cell r="J371">
            <v>850</v>
          </cell>
          <cell r="O371" t="str">
            <v>Staff Wine Allow FBT</v>
          </cell>
          <cell r="P371" t="str">
            <v>NATIONAL</v>
          </cell>
        </row>
        <row r="372">
          <cell r="G372">
            <v>4583</v>
          </cell>
          <cell r="H372">
            <v>4583</v>
          </cell>
          <cell r="I372">
            <v>4583</v>
          </cell>
          <cell r="J372">
            <v>4583</v>
          </cell>
          <cell r="O372" t="str">
            <v>Car FBT</v>
          </cell>
          <cell r="P372" t="str">
            <v>NSW</v>
          </cell>
        </row>
        <row r="373">
          <cell r="G373">
            <v>3333</v>
          </cell>
          <cell r="H373">
            <v>3333</v>
          </cell>
          <cell r="I373">
            <v>3333</v>
          </cell>
          <cell r="J373">
            <v>3333</v>
          </cell>
          <cell r="O373" t="str">
            <v>Car FBT</v>
          </cell>
          <cell r="P373" t="str">
            <v>QLD</v>
          </cell>
        </row>
        <row r="374">
          <cell r="G374">
            <v>4883</v>
          </cell>
          <cell r="H374">
            <v>4583</v>
          </cell>
          <cell r="I374">
            <v>4883</v>
          </cell>
          <cell r="J374">
            <v>4583</v>
          </cell>
          <cell r="O374" t="str">
            <v>Car FBT</v>
          </cell>
          <cell r="P374" t="str">
            <v>VIC</v>
          </cell>
        </row>
        <row r="375">
          <cell r="G375">
            <v>833</v>
          </cell>
          <cell r="H375">
            <v>833</v>
          </cell>
          <cell r="I375">
            <v>833</v>
          </cell>
          <cell r="J375">
            <v>833</v>
          </cell>
          <cell r="O375" t="str">
            <v>Car FBT</v>
          </cell>
          <cell r="P375" t="str">
            <v>NATIONAL</v>
          </cell>
        </row>
        <row r="376">
          <cell r="G376">
            <v>1842</v>
          </cell>
          <cell r="H376">
            <v>1842</v>
          </cell>
          <cell r="I376">
            <v>1842</v>
          </cell>
          <cell r="J376">
            <v>1842</v>
          </cell>
          <cell r="O376" t="str">
            <v>FBT Expense - Non Cars</v>
          </cell>
          <cell r="P376" t="str">
            <v>NSW</v>
          </cell>
        </row>
        <row r="377">
          <cell r="G377">
            <v>1252</v>
          </cell>
          <cell r="H377">
            <v>1252</v>
          </cell>
          <cell r="I377">
            <v>1252</v>
          </cell>
          <cell r="J377">
            <v>1252</v>
          </cell>
          <cell r="O377" t="str">
            <v>FBT Expense - Non Cars</v>
          </cell>
          <cell r="P377" t="str">
            <v>QLD</v>
          </cell>
        </row>
        <row r="378">
          <cell r="G378">
            <v>1397</v>
          </cell>
          <cell r="H378">
            <v>1397</v>
          </cell>
          <cell r="I378">
            <v>1397</v>
          </cell>
          <cell r="J378">
            <v>1397</v>
          </cell>
          <cell r="O378" t="str">
            <v>FBT Expense - Non Cars</v>
          </cell>
          <cell r="P378" t="str">
            <v>VIC</v>
          </cell>
        </row>
        <row r="379">
          <cell r="G379">
            <v>2293</v>
          </cell>
          <cell r="H379">
            <v>2293</v>
          </cell>
          <cell r="I379">
            <v>2293</v>
          </cell>
          <cell r="J379">
            <v>2293</v>
          </cell>
          <cell r="O379" t="str">
            <v>FBT Expense - Non Cars</v>
          </cell>
          <cell r="P379" t="str">
            <v>NATIONAL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O380" t="str">
            <v>Other - Not Defined</v>
          </cell>
          <cell r="P380" t="str">
            <v>NSW</v>
          </cell>
        </row>
        <row r="381"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O381" t="str">
            <v>Other - Not Defined</v>
          </cell>
          <cell r="P381" t="str">
            <v>QLD</v>
          </cell>
        </row>
        <row r="382"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O382" t="str">
            <v>Other - Not Defined</v>
          </cell>
          <cell r="P382" t="str">
            <v>VIC</v>
          </cell>
        </row>
        <row r="383"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O383" t="str">
            <v>Other - Not Defined</v>
          </cell>
          <cell r="P383" t="str">
            <v>NATIONAL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O384" t="str">
            <v>Other - Not Defined</v>
          </cell>
          <cell r="P384" t="str">
            <v>NATIONAL</v>
          </cell>
        </row>
        <row r="385"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O385" t="str">
            <v>Other - Not Defined</v>
          </cell>
          <cell r="P385" t="str">
            <v>NATIONAL</v>
          </cell>
        </row>
        <row r="386"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O386" t="str">
            <v>Other - Not Defined</v>
          </cell>
          <cell r="P386" t="str">
            <v>Other - Not Defined</v>
          </cell>
        </row>
        <row r="387"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O387" t="str">
            <v>Other - Not Defined</v>
          </cell>
          <cell r="P387" t="str">
            <v>NSW</v>
          </cell>
        </row>
        <row r="388"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O388" t="str">
            <v>Other - Not Defined</v>
          </cell>
          <cell r="P388" t="str">
            <v>NATIONAL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O389" t="str">
            <v>Marketing Merchandisers (contractors)</v>
          </cell>
          <cell r="P389" t="str">
            <v>Other - Not Defined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O390" t="str">
            <v>Marketing Merchandisers (contractors)</v>
          </cell>
          <cell r="P390" t="str">
            <v>Other - Not Defined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O391" t="str">
            <v>Marketing Merchandisers (contractors)</v>
          </cell>
          <cell r="P391" t="str">
            <v>NSW</v>
          </cell>
        </row>
        <row r="392"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O392" t="str">
            <v>Marketing Merchandisers (contractors)</v>
          </cell>
          <cell r="P392" t="str">
            <v>Other - Not Defined</v>
          </cell>
        </row>
        <row r="393"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O393" t="str">
            <v>Marketing Merchandisers (contractors)</v>
          </cell>
          <cell r="P393" t="str">
            <v>QLD</v>
          </cell>
        </row>
        <row r="394"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O394" t="str">
            <v>Marketing Merchandisers (contractors)</v>
          </cell>
          <cell r="P394" t="str">
            <v>Other - Not Defined</v>
          </cell>
        </row>
        <row r="395">
          <cell r="G395">
            <v>354.55</v>
          </cell>
          <cell r="H395">
            <v>0</v>
          </cell>
          <cell r="I395">
            <v>354.55</v>
          </cell>
          <cell r="J395">
            <v>0</v>
          </cell>
          <cell r="O395" t="str">
            <v>Marketing Merchandisers (contractors)</v>
          </cell>
          <cell r="P395" t="str">
            <v>VIC</v>
          </cell>
        </row>
        <row r="396"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O396" t="str">
            <v>Marketing Merchandisers (contractors)</v>
          </cell>
          <cell r="P396" t="str">
            <v>Other - Not Defined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O397" t="str">
            <v>Marketing Merchandisers (contractors)</v>
          </cell>
          <cell r="P397" t="str">
            <v>NATIONAL</v>
          </cell>
        </row>
        <row r="398"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O398" t="str">
            <v>Other - Not Defined</v>
          </cell>
          <cell r="P398" t="str">
            <v>Other - Not Defined</v>
          </cell>
        </row>
        <row r="399"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O399" t="str">
            <v>Other - Not Defined</v>
          </cell>
          <cell r="P399" t="str">
            <v>Other - Not Defined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O400" t="str">
            <v>Other - Not Defined</v>
          </cell>
          <cell r="P400" t="str">
            <v>Other - Not Defined</v>
          </cell>
        </row>
        <row r="401"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O401" t="str">
            <v>Other - Not Defined</v>
          </cell>
          <cell r="P401" t="str">
            <v>Other - Not Defined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O402" t="str">
            <v>Other - Not Defined</v>
          </cell>
          <cell r="P402" t="str">
            <v>Other - Not Defined</v>
          </cell>
        </row>
        <row r="403"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O403" t="str">
            <v>Other - Not Defined</v>
          </cell>
          <cell r="P403" t="str">
            <v>NATIONAL</v>
          </cell>
        </row>
        <row r="404"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O404" t="str">
            <v>Other - Not Defined</v>
          </cell>
          <cell r="P404" t="str">
            <v>Other - Not Defined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O405" t="str">
            <v>Other - Not Defined</v>
          </cell>
          <cell r="P405" t="str">
            <v>NSW</v>
          </cell>
        </row>
        <row r="406"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O406" t="str">
            <v>Other - Not Defined</v>
          </cell>
          <cell r="P406" t="str">
            <v>QLD</v>
          </cell>
        </row>
        <row r="407"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O407" t="str">
            <v>Other - Not Defined</v>
          </cell>
          <cell r="P407" t="str">
            <v>VIC</v>
          </cell>
        </row>
        <row r="408"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O408" t="str">
            <v>Marketing Price Lists</v>
          </cell>
          <cell r="P408" t="str">
            <v>NATIONAL</v>
          </cell>
        </row>
        <row r="409"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O409" t="str">
            <v>Other - Not Defined</v>
          </cell>
          <cell r="P409" t="str">
            <v>Other - Not Defined</v>
          </cell>
        </row>
        <row r="410"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O410" t="str">
            <v>Other - Not Defined</v>
          </cell>
          <cell r="P410" t="str">
            <v>NSW</v>
          </cell>
        </row>
        <row r="411"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O411" t="str">
            <v>Other - Not Defined</v>
          </cell>
          <cell r="P411" t="str">
            <v>QLD</v>
          </cell>
        </row>
        <row r="412"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O412" t="str">
            <v>Other - Not Defined</v>
          </cell>
          <cell r="P412" t="str">
            <v>VIC</v>
          </cell>
        </row>
        <row r="413"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O413" t="str">
            <v>Other - Not Defined</v>
          </cell>
          <cell r="P413" t="str">
            <v>NATIONAL</v>
          </cell>
        </row>
        <row r="414"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O414" t="str">
            <v>Other - Not Defined</v>
          </cell>
          <cell r="P414" t="str">
            <v>NATIONAL</v>
          </cell>
        </row>
        <row r="415"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O415" t="str">
            <v>Other - Not Defined</v>
          </cell>
          <cell r="P415" t="str">
            <v>Other - Not Defined</v>
          </cell>
        </row>
        <row r="416"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O416" t="str">
            <v>Other - Not Defined</v>
          </cell>
          <cell r="P416" t="str">
            <v>Other - Not Defined</v>
          </cell>
        </row>
        <row r="417"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O417" t="str">
            <v>Other - Not Defined</v>
          </cell>
          <cell r="P417" t="str">
            <v>NSW</v>
          </cell>
        </row>
        <row r="418"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O418" t="str">
            <v>Other - Not Defined</v>
          </cell>
          <cell r="P418" t="str">
            <v>Other - Not Defined</v>
          </cell>
        </row>
        <row r="419"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O419" t="str">
            <v>Other - Not Defined</v>
          </cell>
          <cell r="P419" t="str">
            <v>QLD</v>
          </cell>
        </row>
        <row r="420"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O420" t="str">
            <v>Other - Not Defined</v>
          </cell>
          <cell r="P420" t="str">
            <v>Other - Not Defined</v>
          </cell>
        </row>
        <row r="421"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O421" t="str">
            <v>Other - Not Defined</v>
          </cell>
          <cell r="P421" t="str">
            <v>VIC</v>
          </cell>
        </row>
        <row r="422"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O422" t="str">
            <v>Other - Not Defined</v>
          </cell>
          <cell r="P422" t="str">
            <v>Other - Not Defined</v>
          </cell>
        </row>
        <row r="423"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O423" t="str">
            <v>Other - Not Defined</v>
          </cell>
          <cell r="P423" t="str">
            <v>NATIONAL</v>
          </cell>
        </row>
        <row r="424">
          <cell r="G424">
            <v>2296</v>
          </cell>
          <cell r="H424">
            <v>0</v>
          </cell>
          <cell r="I424">
            <v>2296</v>
          </cell>
          <cell r="J424">
            <v>0</v>
          </cell>
          <cell r="O424" t="str">
            <v>Other - Not Defined</v>
          </cell>
          <cell r="P424" t="str">
            <v>NSW</v>
          </cell>
        </row>
        <row r="425">
          <cell r="G425">
            <v>972</v>
          </cell>
          <cell r="H425">
            <v>0</v>
          </cell>
          <cell r="I425">
            <v>972</v>
          </cell>
          <cell r="J425">
            <v>0</v>
          </cell>
          <cell r="O425" t="str">
            <v>Other - Not Defined</v>
          </cell>
          <cell r="P425" t="str">
            <v>QLD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O426" t="str">
            <v>Other - Not Defined</v>
          </cell>
          <cell r="P426" t="str">
            <v>VIC</v>
          </cell>
        </row>
        <row r="427">
          <cell r="G427">
            <v>1188</v>
          </cell>
          <cell r="H427">
            <v>0</v>
          </cell>
          <cell r="I427">
            <v>1188</v>
          </cell>
          <cell r="J427">
            <v>0</v>
          </cell>
          <cell r="O427" t="str">
            <v>Other - Not Defined</v>
          </cell>
          <cell r="P427" t="str">
            <v>NSW</v>
          </cell>
        </row>
        <row r="428">
          <cell r="G428">
            <v>143</v>
          </cell>
          <cell r="H428">
            <v>0</v>
          </cell>
          <cell r="I428">
            <v>143</v>
          </cell>
          <cell r="J428">
            <v>0</v>
          </cell>
          <cell r="O428" t="str">
            <v>Other - Not Defined</v>
          </cell>
          <cell r="P428" t="str">
            <v>QLD</v>
          </cell>
        </row>
        <row r="429">
          <cell r="G429">
            <v>118</v>
          </cell>
          <cell r="H429">
            <v>0</v>
          </cell>
          <cell r="I429">
            <v>118</v>
          </cell>
          <cell r="J429">
            <v>0</v>
          </cell>
          <cell r="O429" t="str">
            <v>Other - Not Defined</v>
          </cell>
          <cell r="P429" t="str">
            <v>VIC</v>
          </cell>
        </row>
        <row r="430">
          <cell r="G430">
            <v>623</v>
          </cell>
          <cell r="H430">
            <v>0</v>
          </cell>
          <cell r="I430">
            <v>623</v>
          </cell>
          <cell r="J430">
            <v>0</v>
          </cell>
          <cell r="O430" t="str">
            <v>Other - Not Defined</v>
          </cell>
          <cell r="P430" t="str">
            <v>NSW</v>
          </cell>
        </row>
        <row r="431">
          <cell r="G431">
            <v>128</v>
          </cell>
          <cell r="H431">
            <v>0</v>
          </cell>
          <cell r="I431">
            <v>128</v>
          </cell>
          <cell r="J431">
            <v>0</v>
          </cell>
          <cell r="O431" t="str">
            <v>Other - Not Defined</v>
          </cell>
          <cell r="P431" t="str">
            <v>QLD</v>
          </cell>
        </row>
        <row r="432">
          <cell r="G432">
            <v>87</v>
          </cell>
          <cell r="H432">
            <v>0</v>
          </cell>
          <cell r="I432">
            <v>87</v>
          </cell>
          <cell r="J432">
            <v>0</v>
          </cell>
          <cell r="O432" t="str">
            <v>Other - Not Defined</v>
          </cell>
          <cell r="P432" t="str">
            <v>VIC</v>
          </cell>
        </row>
        <row r="433">
          <cell r="G433">
            <v>958</v>
          </cell>
          <cell r="H433">
            <v>0</v>
          </cell>
          <cell r="I433">
            <v>958</v>
          </cell>
          <cell r="J433">
            <v>0</v>
          </cell>
          <cell r="O433" t="str">
            <v>Other - Not Defined</v>
          </cell>
          <cell r="P433" t="str">
            <v>NSW</v>
          </cell>
        </row>
        <row r="434">
          <cell r="G434">
            <v>377</v>
          </cell>
          <cell r="H434">
            <v>0</v>
          </cell>
          <cell r="I434">
            <v>377</v>
          </cell>
          <cell r="J434">
            <v>0</v>
          </cell>
          <cell r="O434" t="str">
            <v>Other - Not Defined</v>
          </cell>
          <cell r="P434" t="str">
            <v>QLD</v>
          </cell>
        </row>
        <row r="435">
          <cell r="G435">
            <v>10</v>
          </cell>
          <cell r="H435">
            <v>0</v>
          </cell>
          <cell r="I435">
            <v>10</v>
          </cell>
          <cell r="J435">
            <v>0</v>
          </cell>
          <cell r="O435" t="str">
            <v>Other - Not Defined</v>
          </cell>
          <cell r="P435" t="str">
            <v>VIC</v>
          </cell>
        </row>
        <row r="436">
          <cell r="G436">
            <v>19</v>
          </cell>
          <cell r="H436">
            <v>0</v>
          </cell>
          <cell r="I436">
            <v>19</v>
          </cell>
          <cell r="J436">
            <v>0</v>
          </cell>
          <cell r="O436" t="str">
            <v>Other - Not Defined</v>
          </cell>
          <cell r="P436" t="str">
            <v>NSW</v>
          </cell>
        </row>
        <row r="437">
          <cell r="G437">
            <v>5</v>
          </cell>
          <cell r="H437">
            <v>0</v>
          </cell>
          <cell r="I437">
            <v>5</v>
          </cell>
          <cell r="J437">
            <v>0</v>
          </cell>
          <cell r="O437" t="str">
            <v>Other - Not Defined</v>
          </cell>
          <cell r="P437" t="str">
            <v>QLD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O438" t="str">
            <v>Other - Not Defined</v>
          </cell>
          <cell r="P438" t="str">
            <v>VIC</v>
          </cell>
        </row>
        <row r="439">
          <cell r="G439">
            <v>339</v>
          </cell>
          <cell r="H439">
            <v>0</v>
          </cell>
          <cell r="I439">
            <v>339</v>
          </cell>
          <cell r="J439">
            <v>0</v>
          </cell>
          <cell r="O439" t="str">
            <v>Other - Not Defined</v>
          </cell>
          <cell r="P439" t="str">
            <v>NSW</v>
          </cell>
        </row>
        <row r="440">
          <cell r="G440">
            <v>166</v>
          </cell>
          <cell r="H440">
            <v>0</v>
          </cell>
          <cell r="I440">
            <v>166</v>
          </cell>
          <cell r="J440">
            <v>0</v>
          </cell>
          <cell r="O440" t="str">
            <v>Other - Not Defined</v>
          </cell>
          <cell r="P440" t="str">
            <v>QLD</v>
          </cell>
        </row>
        <row r="441">
          <cell r="G441">
            <v>262</v>
          </cell>
          <cell r="H441">
            <v>0</v>
          </cell>
          <cell r="I441">
            <v>262</v>
          </cell>
          <cell r="J441">
            <v>0</v>
          </cell>
          <cell r="O441" t="str">
            <v>Other - Not Defined</v>
          </cell>
          <cell r="P441" t="str">
            <v>VIC</v>
          </cell>
        </row>
        <row r="442">
          <cell r="G442">
            <v>1829</v>
          </cell>
          <cell r="H442">
            <v>0</v>
          </cell>
          <cell r="I442">
            <v>1829</v>
          </cell>
          <cell r="J442">
            <v>0</v>
          </cell>
          <cell r="O442" t="str">
            <v>Other - Not Defined</v>
          </cell>
          <cell r="P442" t="str">
            <v>NSW</v>
          </cell>
        </row>
        <row r="443">
          <cell r="G443">
            <v>293</v>
          </cell>
          <cell r="H443">
            <v>0</v>
          </cell>
          <cell r="I443">
            <v>293</v>
          </cell>
          <cell r="J443">
            <v>0</v>
          </cell>
          <cell r="O443" t="str">
            <v>Other - Not Defined</v>
          </cell>
          <cell r="P443" t="str">
            <v>QLD</v>
          </cell>
        </row>
        <row r="444">
          <cell r="G444">
            <v>7089</v>
          </cell>
          <cell r="H444">
            <v>0</v>
          </cell>
          <cell r="I444">
            <v>7089</v>
          </cell>
          <cell r="J444">
            <v>0</v>
          </cell>
          <cell r="O444" t="str">
            <v>Other - Not Defined</v>
          </cell>
          <cell r="P444" t="str">
            <v>VIC</v>
          </cell>
        </row>
        <row r="445">
          <cell r="G445">
            <v>546</v>
          </cell>
          <cell r="H445">
            <v>0</v>
          </cell>
          <cell r="I445">
            <v>546</v>
          </cell>
          <cell r="J445">
            <v>0</v>
          </cell>
          <cell r="O445" t="str">
            <v>Other - Not Defined</v>
          </cell>
          <cell r="P445" t="str">
            <v>NSW</v>
          </cell>
        </row>
        <row r="446">
          <cell r="G446">
            <v>1</v>
          </cell>
          <cell r="H446">
            <v>0</v>
          </cell>
          <cell r="I446">
            <v>1</v>
          </cell>
          <cell r="J446">
            <v>0</v>
          </cell>
          <cell r="O446" t="str">
            <v>Other - Not Defined</v>
          </cell>
          <cell r="P446" t="str">
            <v>QLD</v>
          </cell>
        </row>
        <row r="447">
          <cell r="G447">
            <v>21</v>
          </cell>
          <cell r="H447">
            <v>0</v>
          </cell>
          <cell r="I447">
            <v>21</v>
          </cell>
          <cell r="J447">
            <v>0</v>
          </cell>
          <cell r="O447" t="str">
            <v>Other - Not Defined</v>
          </cell>
          <cell r="P447" t="str">
            <v>VIC</v>
          </cell>
        </row>
        <row r="448">
          <cell r="G448">
            <v>289</v>
          </cell>
          <cell r="H448">
            <v>0</v>
          </cell>
          <cell r="I448">
            <v>289</v>
          </cell>
          <cell r="J448">
            <v>0</v>
          </cell>
          <cell r="O448" t="str">
            <v>Other - Not Defined</v>
          </cell>
          <cell r="P448" t="str">
            <v>NSW</v>
          </cell>
        </row>
        <row r="449">
          <cell r="G449">
            <v>33</v>
          </cell>
          <cell r="H449">
            <v>0</v>
          </cell>
          <cell r="I449">
            <v>33</v>
          </cell>
          <cell r="J449">
            <v>0</v>
          </cell>
          <cell r="O449" t="str">
            <v>Other - Not Defined</v>
          </cell>
          <cell r="P449" t="str">
            <v>QLD</v>
          </cell>
        </row>
        <row r="450">
          <cell r="G450">
            <v>40</v>
          </cell>
          <cell r="H450">
            <v>0</v>
          </cell>
          <cell r="I450">
            <v>40</v>
          </cell>
          <cell r="J450">
            <v>0</v>
          </cell>
          <cell r="O450" t="str">
            <v>Other - Not Defined</v>
          </cell>
          <cell r="P450" t="str">
            <v>VIC</v>
          </cell>
        </row>
        <row r="451"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O451" t="str">
            <v>Other - Not Defined</v>
          </cell>
          <cell r="P451" t="str">
            <v>NSW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O452" t="str">
            <v>Other - Not Defined</v>
          </cell>
          <cell r="P452" t="str">
            <v>QLD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O453" t="str">
            <v>Other - Not Defined</v>
          </cell>
          <cell r="P453" t="str">
            <v>VIC</v>
          </cell>
        </row>
        <row r="454">
          <cell r="G454">
            <v>406</v>
          </cell>
          <cell r="H454">
            <v>0</v>
          </cell>
          <cell r="I454">
            <v>406</v>
          </cell>
          <cell r="J454">
            <v>0</v>
          </cell>
          <cell r="O454" t="str">
            <v>Other - Not Defined</v>
          </cell>
          <cell r="P454" t="str">
            <v>NSW</v>
          </cell>
        </row>
        <row r="455">
          <cell r="G455">
            <v>152</v>
          </cell>
          <cell r="H455">
            <v>0</v>
          </cell>
          <cell r="I455">
            <v>152</v>
          </cell>
          <cell r="J455">
            <v>0</v>
          </cell>
          <cell r="O455" t="str">
            <v>Other - Not Defined</v>
          </cell>
          <cell r="P455" t="str">
            <v>QLD</v>
          </cell>
        </row>
        <row r="456">
          <cell r="G456">
            <v>175</v>
          </cell>
          <cell r="H456">
            <v>0</v>
          </cell>
          <cell r="I456">
            <v>175</v>
          </cell>
          <cell r="J456">
            <v>0</v>
          </cell>
          <cell r="O456" t="str">
            <v>Other - Not Defined</v>
          </cell>
          <cell r="P456" t="str">
            <v>VIC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O457" t="str">
            <v>Other - Not Defined</v>
          </cell>
          <cell r="P457" t="str">
            <v>NSW</v>
          </cell>
        </row>
        <row r="458"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O458" t="str">
            <v>Other - Not Defined</v>
          </cell>
          <cell r="P458" t="str">
            <v>QLD</v>
          </cell>
        </row>
        <row r="459">
          <cell r="G459">
            <v>15</v>
          </cell>
          <cell r="H459">
            <v>0</v>
          </cell>
          <cell r="I459">
            <v>15</v>
          </cell>
          <cell r="J459">
            <v>0</v>
          </cell>
          <cell r="O459" t="str">
            <v>Other - Not Defined</v>
          </cell>
          <cell r="P459" t="str">
            <v>VIC</v>
          </cell>
        </row>
        <row r="460"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O460" t="str">
            <v>Other - Not Defined</v>
          </cell>
          <cell r="P460" t="str">
            <v>NSW</v>
          </cell>
        </row>
        <row r="461">
          <cell r="G461">
            <v>56</v>
          </cell>
          <cell r="H461">
            <v>0</v>
          </cell>
          <cell r="I461">
            <v>56</v>
          </cell>
          <cell r="J461">
            <v>0</v>
          </cell>
          <cell r="O461" t="str">
            <v>Other - Not Defined</v>
          </cell>
          <cell r="P461" t="str">
            <v>QLD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O462" t="str">
            <v>Other - Not Defined</v>
          </cell>
          <cell r="P462" t="str">
            <v>VIC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O463" t="str">
            <v>Other - Not Defined</v>
          </cell>
          <cell r="P463" t="str">
            <v>NSW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O464" t="str">
            <v>Other - Not Defined</v>
          </cell>
          <cell r="P464" t="str">
            <v>QLD</v>
          </cell>
        </row>
        <row r="465"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O465" t="str">
            <v>Other - Not Defined</v>
          </cell>
          <cell r="P465" t="str">
            <v>VIC</v>
          </cell>
        </row>
        <row r="466">
          <cell r="G466">
            <v>338</v>
          </cell>
          <cell r="H466">
            <v>0</v>
          </cell>
          <cell r="I466">
            <v>338</v>
          </cell>
          <cell r="J466">
            <v>0</v>
          </cell>
          <cell r="O466" t="str">
            <v>Other - Not Defined</v>
          </cell>
          <cell r="P466" t="str">
            <v>NSW</v>
          </cell>
        </row>
        <row r="467">
          <cell r="G467">
            <v>67</v>
          </cell>
          <cell r="H467">
            <v>0</v>
          </cell>
          <cell r="I467">
            <v>67</v>
          </cell>
          <cell r="J467">
            <v>0</v>
          </cell>
          <cell r="O467" t="str">
            <v>Other - Not Defined</v>
          </cell>
          <cell r="P467" t="str">
            <v>QLD</v>
          </cell>
        </row>
        <row r="468">
          <cell r="G468">
            <v>43</v>
          </cell>
          <cell r="H468">
            <v>0</v>
          </cell>
          <cell r="I468">
            <v>43</v>
          </cell>
          <cell r="J468">
            <v>0</v>
          </cell>
          <cell r="O468" t="str">
            <v>Other - Not Defined</v>
          </cell>
          <cell r="P468" t="str">
            <v>VIC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O469" t="str">
            <v>Other - Not Defined</v>
          </cell>
          <cell r="P469" t="str">
            <v>NSW</v>
          </cell>
        </row>
        <row r="470">
          <cell r="G470">
            <v>3</v>
          </cell>
          <cell r="H470">
            <v>0</v>
          </cell>
          <cell r="I470">
            <v>3</v>
          </cell>
          <cell r="J470">
            <v>0</v>
          </cell>
          <cell r="O470" t="str">
            <v>Other - Not Defined</v>
          </cell>
          <cell r="P470" t="str">
            <v>QLD</v>
          </cell>
        </row>
        <row r="471">
          <cell r="G471">
            <v>1</v>
          </cell>
          <cell r="H471">
            <v>0</v>
          </cell>
          <cell r="I471">
            <v>1</v>
          </cell>
          <cell r="J471">
            <v>0</v>
          </cell>
          <cell r="O471" t="str">
            <v>Other - Not Defined</v>
          </cell>
          <cell r="P471" t="str">
            <v>VIC</v>
          </cell>
        </row>
        <row r="472"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O472" t="str">
            <v>Other - Not Defined</v>
          </cell>
          <cell r="P472" t="str">
            <v>NSW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O473" t="str">
            <v>Other - Not Defined</v>
          </cell>
          <cell r="P473" t="str">
            <v>QLD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O474" t="str">
            <v>Other - Not Defined</v>
          </cell>
          <cell r="P474" t="str">
            <v>VIC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O475" t="str">
            <v>Other - Not Defined</v>
          </cell>
          <cell r="P475" t="str">
            <v>Other - Not Defined</v>
          </cell>
        </row>
        <row r="476"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O476" t="str">
            <v>Other - Not Defined</v>
          </cell>
          <cell r="P476" t="str">
            <v>NATIONAL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O477" t="str">
            <v>Other - Not Defined</v>
          </cell>
          <cell r="P477" t="str">
            <v>NSW</v>
          </cell>
        </row>
        <row r="478"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O478" t="str">
            <v>Other - Not Defined</v>
          </cell>
          <cell r="P478" t="str">
            <v>Other - Not Defined</v>
          </cell>
        </row>
        <row r="479"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O479" t="str">
            <v>Other - Not Defined</v>
          </cell>
          <cell r="P479" t="str">
            <v>VIC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O480" t="str">
            <v>Other - Not Defined</v>
          </cell>
          <cell r="P480" t="str">
            <v>NATIONAL</v>
          </cell>
        </row>
        <row r="481"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O481" t="str">
            <v>Other - Not Defined</v>
          </cell>
          <cell r="P481" t="str">
            <v>NSW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O482" t="str">
            <v>Other - Not Defined</v>
          </cell>
          <cell r="P482" t="str">
            <v>QLD</v>
          </cell>
        </row>
        <row r="483"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O483" t="str">
            <v>Other - Not Defined</v>
          </cell>
          <cell r="P483" t="str">
            <v>VIC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O484" t="str">
            <v>Other - Not Defined</v>
          </cell>
          <cell r="P484" t="str">
            <v>Other - Not Defined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O485" t="str">
            <v>Other - Not Defined</v>
          </cell>
          <cell r="P485" t="str">
            <v>Other - Not Defined</v>
          </cell>
        </row>
        <row r="486"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O486" t="str">
            <v>Other - Not Defined</v>
          </cell>
          <cell r="P486" t="str">
            <v>Other - Not Defined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O487" t="str">
            <v>Other - Not Defined</v>
          </cell>
          <cell r="P487" t="str">
            <v>NSW</v>
          </cell>
        </row>
        <row r="488"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O488" t="str">
            <v>Other - Not Defined</v>
          </cell>
          <cell r="P488" t="str">
            <v>VIC</v>
          </cell>
        </row>
        <row r="489"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O489" t="str">
            <v>Other - Not Defined</v>
          </cell>
          <cell r="P489" t="str">
            <v>NSW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O490" t="str">
            <v>Other - Not Defined</v>
          </cell>
          <cell r="P490" t="str">
            <v>Other - Not Defined</v>
          </cell>
        </row>
        <row r="491"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O491" t="str">
            <v>Other - Not Defined</v>
          </cell>
          <cell r="P491" t="str">
            <v>Other - Not Defined</v>
          </cell>
        </row>
        <row r="492"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O492" t="str">
            <v>Other - Not Defined</v>
          </cell>
          <cell r="P492" t="str">
            <v>Other - Not Defined</v>
          </cell>
        </row>
        <row r="493"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O493" t="str">
            <v>Other - Not Defined</v>
          </cell>
          <cell r="P493" t="str">
            <v>NSW</v>
          </cell>
        </row>
        <row r="494"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O494" t="str">
            <v>Other - Not Defined</v>
          </cell>
          <cell r="P494" t="str">
            <v>QLD</v>
          </cell>
        </row>
        <row r="495"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O495" t="str">
            <v>Other - Not Defined</v>
          </cell>
          <cell r="P495" t="str">
            <v>VIC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O496" t="str">
            <v>Other - Not Defined</v>
          </cell>
          <cell r="P496" t="str">
            <v>NATIONAL</v>
          </cell>
        </row>
        <row r="497"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O497" t="str">
            <v>Other - Not Defined</v>
          </cell>
          <cell r="P497" t="str">
            <v>NSW</v>
          </cell>
        </row>
        <row r="498"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O498" t="str">
            <v>Other - Not Defined</v>
          </cell>
          <cell r="P498" t="str">
            <v>VIC</v>
          </cell>
        </row>
        <row r="499"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O499" t="str">
            <v>Other - Not Defined</v>
          </cell>
          <cell r="P499" t="str">
            <v>Other - Not Defined</v>
          </cell>
        </row>
        <row r="500"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O500" t="str">
            <v>Other - Not Defined</v>
          </cell>
          <cell r="P500" t="str">
            <v>Other - Not Defined</v>
          </cell>
        </row>
        <row r="501"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O501" t="str">
            <v>Other - Not Defined</v>
          </cell>
          <cell r="P501" t="str">
            <v>Other - Not Defined</v>
          </cell>
        </row>
        <row r="502"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O502" t="str">
            <v>Other - Not Defined</v>
          </cell>
          <cell r="P502" t="str">
            <v>NATIONAL</v>
          </cell>
        </row>
        <row r="503"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O503" t="str">
            <v>Salaries</v>
          </cell>
          <cell r="P503" t="str">
            <v>Other - Not Defined</v>
          </cell>
        </row>
        <row r="504">
          <cell r="G504">
            <v>54553.04</v>
          </cell>
          <cell r="H504">
            <v>73408</v>
          </cell>
          <cell r="I504">
            <v>54553.04</v>
          </cell>
          <cell r="J504">
            <v>73408</v>
          </cell>
          <cell r="O504" t="str">
            <v>Salaries</v>
          </cell>
          <cell r="P504" t="str">
            <v>NSW</v>
          </cell>
        </row>
        <row r="505">
          <cell r="G505">
            <v>44875.29</v>
          </cell>
          <cell r="H505">
            <v>43684</v>
          </cell>
          <cell r="I505">
            <v>44875.29</v>
          </cell>
          <cell r="J505">
            <v>43684</v>
          </cell>
          <cell r="O505" t="str">
            <v>Salaries</v>
          </cell>
          <cell r="P505" t="str">
            <v>QLD</v>
          </cell>
        </row>
        <row r="506"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O506" t="str">
            <v>Salaries</v>
          </cell>
          <cell r="P506" t="str">
            <v>Other - Not Defined</v>
          </cell>
        </row>
        <row r="507">
          <cell r="G507">
            <v>47957.91</v>
          </cell>
          <cell r="H507">
            <v>49051</v>
          </cell>
          <cell r="I507">
            <v>47957.91</v>
          </cell>
          <cell r="J507">
            <v>49051</v>
          </cell>
          <cell r="O507" t="str">
            <v>Salaries</v>
          </cell>
          <cell r="P507" t="str">
            <v>VIC</v>
          </cell>
        </row>
        <row r="508">
          <cell r="G508">
            <v>45917.45</v>
          </cell>
          <cell r="H508">
            <v>58592</v>
          </cell>
          <cell r="I508">
            <v>45917.45</v>
          </cell>
          <cell r="J508">
            <v>58592</v>
          </cell>
          <cell r="O508" t="str">
            <v>Salaries</v>
          </cell>
          <cell r="P508" t="str">
            <v>NATIONAL</v>
          </cell>
        </row>
        <row r="509">
          <cell r="G509">
            <v>9714.87</v>
          </cell>
          <cell r="H509">
            <v>13664</v>
          </cell>
          <cell r="I509">
            <v>9714.87</v>
          </cell>
          <cell r="J509">
            <v>13664</v>
          </cell>
          <cell r="O509" t="str">
            <v>Salaries Oncosts</v>
          </cell>
          <cell r="P509" t="str">
            <v>NSW</v>
          </cell>
        </row>
        <row r="510">
          <cell r="G510">
            <v>6982.57</v>
          </cell>
          <cell r="H510">
            <v>8546</v>
          </cell>
          <cell r="I510">
            <v>6982.57</v>
          </cell>
          <cell r="J510">
            <v>8546</v>
          </cell>
          <cell r="O510" t="str">
            <v>Salaries Oncosts</v>
          </cell>
          <cell r="P510" t="str">
            <v>QLD</v>
          </cell>
        </row>
        <row r="511">
          <cell r="G511">
            <v>7483.2</v>
          </cell>
          <cell r="H511">
            <v>9588</v>
          </cell>
          <cell r="I511">
            <v>7483.2</v>
          </cell>
          <cell r="J511">
            <v>9588</v>
          </cell>
          <cell r="O511" t="str">
            <v>Salaries Oncosts</v>
          </cell>
          <cell r="P511" t="str">
            <v>VIC</v>
          </cell>
        </row>
        <row r="512">
          <cell r="G512">
            <v>3862.01</v>
          </cell>
          <cell r="H512">
            <v>4809</v>
          </cell>
          <cell r="I512">
            <v>3862.01</v>
          </cell>
          <cell r="J512">
            <v>4809</v>
          </cell>
          <cell r="O512" t="str">
            <v>Salaries Oncosts</v>
          </cell>
          <cell r="P512" t="str">
            <v>NATIONAL</v>
          </cell>
        </row>
        <row r="513">
          <cell r="G513">
            <v>7973</v>
          </cell>
          <cell r="H513">
            <v>7973</v>
          </cell>
          <cell r="I513">
            <v>7973</v>
          </cell>
          <cell r="J513">
            <v>7973</v>
          </cell>
          <cell r="O513" t="str">
            <v>Bonus</v>
          </cell>
          <cell r="P513" t="str">
            <v>NSW</v>
          </cell>
        </row>
        <row r="514">
          <cell r="G514">
            <v>4704</v>
          </cell>
          <cell r="H514">
            <v>4704</v>
          </cell>
          <cell r="I514">
            <v>4704</v>
          </cell>
          <cell r="J514">
            <v>4704</v>
          </cell>
          <cell r="O514" t="str">
            <v>Bonus</v>
          </cell>
          <cell r="P514" t="str">
            <v>QLD</v>
          </cell>
        </row>
        <row r="515">
          <cell r="G515">
            <v>5555</v>
          </cell>
          <cell r="H515">
            <v>5555</v>
          </cell>
          <cell r="I515">
            <v>5555</v>
          </cell>
          <cell r="J515">
            <v>5555</v>
          </cell>
          <cell r="O515" t="str">
            <v>Bonus</v>
          </cell>
          <cell r="P515" t="str">
            <v>VIC</v>
          </cell>
        </row>
        <row r="516">
          <cell r="G516">
            <v>2734</v>
          </cell>
          <cell r="H516">
            <v>2734</v>
          </cell>
          <cell r="I516">
            <v>2734</v>
          </cell>
          <cell r="J516">
            <v>2734</v>
          </cell>
          <cell r="O516" t="str">
            <v>Bonus</v>
          </cell>
          <cell r="P516" t="str">
            <v>NATIONAL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O517" t="str">
            <v>Other - Not Defined</v>
          </cell>
          <cell r="P517" t="str">
            <v>Other - Not Defined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O518" t="str">
            <v>Other - Not Defined</v>
          </cell>
          <cell r="P518" t="str">
            <v>Other - Not Defined</v>
          </cell>
        </row>
        <row r="519"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O519" t="str">
            <v>Other - Not Defined</v>
          </cell>
          <cell r="P519" t="str">
            <v>NATIONAL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O520" t="str">
            <v>Other - Not Defined</v>
          </cell>
          <cell r="P520" t="str">
            <v>Other - Not Defined</v>
          </cell>
        </row>
        <row r="521">
          <cell r="G521">
            <v>0</v>
          </cell>
          <cell r="H521">
            <v>1500</v>
          </cell>
          <cell r="I521">
            <v>0</v>
          </cell>
          <cell r="J521">
            <v>1500</v>
          </cell>
          <cell r="O521" t="str">
            <v>Marketing Wine Lists</v>
          </cell>
          <cell r="P521" t="str">
            <v>NSW</v>
          </cell>
        </row>
        <row r="522">
          <cell r="G522">
            <v>0</v>
          </cell>
          <cell r="H522">
            <v>500</v>
          </cell>
          <cell r="I522">
            <v>0</v>
          </cell>
          <cell r="J522">
            <v>500</v>
          </cell>
          <cell r="O522" t="str">
            <v>Marketing Wine Lists</v>
          </cell>
          <cell r="P522" t="str">
            <v>QLD</v>
          </cell>
        </row>
        <row r="523">
          <cell r="G523">
            <v>0</v>
          </cell>
          <cell r="H523">
            <v>1000</v>
          </cell>
          <cell r="I523">
            <v>0</v>
          </cell>
          <cell r="J523">
            <v>1000</v>
          </cell>
          <cell r="O523" t="str">
            <v>Marketing Wine Lists</v>
          </cell>
          <cell r="P523" t="str">
            <v>VIC</v>
          </cell>
        </row>
        <row r="524"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O524" t="str">
            <v>Marketing Wine Lists</v>
          </cell>
          <cell r="P524" t="str">
            <v>NATIONAL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O525" t="str">
            <v>Other - Not Defined</v>
          </cell>
          <cell r="P525" t="str">
            <v>NSW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O526" t="str">
            <v>Other - Not Defined</v>
          </cell>
          <cell r="P526" t="str">
            <v>QLD</v>
          </cell>
        </row>
        <row r="527"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O527" t="str">
            <v>Other - Not Defined</v>
          </cell>
          <cell r="P527" t="str">
            <v>Other - Not Defined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O528" t="str">
            <v>Other - Not Defined</v>
          </cell>
          <cell r="P528" t="str">
            <v>NSW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O529" t="str">
            <v>Other - Not Defined</v>
          </cell>
          <cell r="P529" t="str">
            <v>QLD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O530" t="str">
            <v>Other - Not Defined</v>
          </cell>
          <cell r="P530" t="str">
            <v>VIC</v>
          </cell>
        </row>
        <row r="531"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O531" t="str">
            <v>Other - Not Defined</v>
          </cell>
          <cell r="P531" t="str">
            <v>Other - Not Defined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O532" t="str">
            <v>Accomm Domestic</v>
          </cell>
          <cell r="P532" t="str">
            <v>Other - Not Defined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O533" t="str">
            <v>Accomm Domestic</v>
          </cell>
          <cell r="P533" t="str">
            <v>NSW</v>
          </cell>
        </row>
        <row r="534">
          <cell r="G534">
            <v>0</v>
          </cell>
          <cell r="H534">
            <v>670</v>
          </cell>
          <cell r="I534">
            <v>0</v>
          </cell>
          <cell r="J534">
            <v>670</v>
          </cell>
          <cell r="O534" t="str">
            <v>Accomm Domestic</v>
          </cell>
          <cell r="P534" t="str">
            <v>QLD</v>
          </cell>
        </row>
        <row r="535">
          <cell r="G535">
            <v>0</v>
          </cell>
          <cell r="H535">
            <v>220</v>
          </cell>
          <cell r="I535">
            <v>0</v>
          </cell>
          <cell r="J535">
            <v>220</v>
          </cell>
          <cell r="O535" t="str">
            <v>Accomm Domestic</v>
          </cell>
          <cell r="P535" t="str">
            <v>VIC</v>
          </cell>
        </row>
        <row r="536">
          <cell r="G536">
            <v>0</v>
          </cell>
          <cell r="H536">
            <v>1510</v>
          </cell>
          <cell r="I536">
            <v>0</v>
          </cell>
          <cell r="J536">
            <v>1510</v>
          </cell>
          <cell r="O536" t="str">
            <v>Accomm Domestic</v>
          </cell>
          <cell r="P536" t="str">
            <v>NATIONAL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O537" t="str">
            <v>Accomm Domestic</v>
          </cell>
          <cell r="P537" t="str">
            <v>QLD</v>
          </cell>
        </row>
        <row r="538"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O538" t="str">
            <v>Accomm Domestic</v>
          </cell>
          <cell r="P538" t="str">
            <v>VIC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O539" t="str">
            <v>Accomm Domestic</v>
          </cell>
          <cell r="P539" t="str">
            <v>NSW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O540" t="str">
            <v>Accomm Domestic</v>
          </cell>
          <cell r="P540" t="str">
            <v>VIC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O541" t="str">
            <v>Accomm Domestic</v>
          </cell>
          <cell r="P541" t="str">
            <v>NSW</v>
          </cell>
        </row>
        <row r="542"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O542" t="str">
            <v>Accomm Domestic</v>
          </cell>
          <cell r="P542" t="str">
            <v>NSW</v>
          </cell>
        </row>
        <row r="543"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O543" t="str">
            <v>Accomm Domestic</v>
          </cell>
          <cell r="P543" t="str">
            <v>QLD</v>
          </cell>
        </row>
        <row r="544"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O544" t="str">
            <v>Accomm Domestic</v>
          </cell>
          <cell r="P544" t="str">
            <v>Other - Not Defined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O545" t="str">
            <v>Accomm Domestic</v>
          </cell>
          <cell r="P545" t="str">
            <v>VIC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O546" t="str">
            <v>Accomm Domestic</v>
          </cell>
          <cell r="P546" t="str">
            <v>Other - Not Defined</v>
          </cell>
        </row>
        <row r="547"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O547" t="str">
            <v>Accomm Domestic</v>
          </cell>
          <cell r="P547" t="str">
            <v>NATIONAL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O548" t="str">
            <v>Accomm Domestic</v>
          </cell>
          <cell r="P548" t="str">
            <v>NSW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O549" t="str">
            <v>Accomm Domestic</v>
          </cell>
          <cell r="P549" t="str">
            <v>VIC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O550" t="str">
            <v>Accomm Domestic</v>
          </cell>
          <cell r="P550" t="str">
            <v>NATIONAL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O551" t="str">
            <v>Accomm Domestic</v>
          </cell>
          <cell r="P551" t="str">
            <v>VIC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O552" t="str">
            <v>Accomm Domestic</v>
          </cell>
          <cell r="P552" t="str">
            <v>NATIONAL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O553" t="str">
            <v>Accomm Domestic</v>
          </cell>
          <cell r="P553" t="str">
            <v>NSW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O554" t="str">
            <v>Accomm Domestic</v>
          </cell>
          <cell r="P554" t="str">
            <v>NSW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O555" t="str">
            <v>Accomm Domestic</v>
          </cell>
          <cell r="P555" t="str">
            <v>NSW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O556" t="str">
            <v>Accomm Domestic</v>
          </cell>
          <cell r="P556" t="str">
            <v>NSW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O557" t="str">
            <v>Accomm Domestic</v>
          </cell>
          <cell r="P557" t="str">
            <v>NSW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O558" t="str">
            <v>Accomm Domestic</v>
          </cell>
          <cell r="P558" t="str">
            <v>NSW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O559" t="str">
            <v>Accomm Domestic</v>
          </cell>
          <cell r="P559" t="str">
            <v>QLD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O560" t="str">
            <v>Accomm Domestic</v>
          </cell>
          <cell r="P560" t="str">
            <v>QLD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O561" t="str">
            <v>Accomm Domestic</v>
          </cell>
          <cell r="P561" t="str">
            <v>QLD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O562" t="str">
            <v>Accomm Domestic</v>
          </cell>
          <cell r="P562" t="str">
            <v>QLD</v>
          </cell>
        </row>
        <row r="563"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O563" t="str">
            <v>Accomm Domestic</v>
          </cell>
          <cell r="P563" t="str">
            <v>QLD</v>
          </cell>
        </row>
        <row r="564"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O564" t="str">
            <v>Accomm Domestic</v>
          </cell>
          <cell r="P564" t="str">
            <v>QLD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O565" t="str">
            <v>Accomm Domestic</v>
          </cell>
          <cell r="P565" t="str">
            <v>VIC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O566" t="str">
            <v>Accomm Domestic</v>
          </cell>
          <cell r="P566" t="str">
            <v>VIC</v>
          </cell>
        </row>
        <row r="567"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O567" t="str">
            <v>Accomm Domestic</v>
          </cell>
          <cell r="P567" t="str">
            <v>VIC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O568" t="str">
            <v>Accomm Domestic</v>
          </cell>
          <cell r="P568" t="str">
            <v>VIC</v>
          </cell>
        </row>
        <row r="569"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O569" t="str">
            <v>Accomm Domestic</v>
          </cell>
          <cell r="P569" t="str">
            <v>NSW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O570" t="str">
            <v>Accomm Domestic</v>
          </cell>
          <cell r="P570" t="str">
            <v>NATIONAL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O571" t="str">
            <v>Accomm Domestic</v>
          </cell>
          <cell r="P571" t="str">
            <v>VIC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O572" t="str">
            <v>Accomm Domestic</v>
          </cell>
          <cell r="P572" t="str">
            <v>VIC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O573" t="str">
            <v>Accomm Domestic</v>
          </cell>
          <cell r="P573" t="str">
            <v>VIC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O574" t="str">
            <v>Accomm Domestic</v>
          </cell>
          <cell r="P574" t="str">
            <v>QLD</v>
          </cell>
        </row>
        <row r="575"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O575" t="str">
            <v>Accomm Domestic</v>
          </cell>
          <cell r="P575" t="str">
            <v>VIC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O576" t="str">
            <v>Accomm Domestic</v>
          </cell>
          <cell r="P576" t="str">
            <v>QLD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O577" t="str">
            <v>Accomm Domestic</v>
          </cell>
          <cell r="P577" t="str">
            <v>VIC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O578" t="str">
            <v>Accomm Domestic</v>
          </cell>
          <cell r="P578" t="str">
            <v>NSW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O579" t="str">
            <v>Accomm Domestic</v>
          </cell>
          <cell r="P579" t="str">
            <v>VIC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O580" t="str">
            <v>Accomm Domestic</v>
          </cell>
          <cell r="P580" t="str">
            <v>NSW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O581" t="str">
            <v>Other - Not Defined</v>
          </cell>
          <cell r="P581" t="str">
            <v>Other - Not Defined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O582" t="str">
            <v>Other - Not Defined</v>
          </cell>
          <cell r="P582" t="str">
            <v>NATIONAL</v>
          </cell>
        </row>
        <row r="583"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O583" t="str">
            <v>Other - Not Defined</v>
          </cell>
          <cell r="P583" t="str">
            <v>QLD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O584" t="str">
            <v>Other - Not Defined</v>
          </cell>
          <cell r="P584" t="str">
            <v>VIC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O585" t="str">
            <v>Other - Not Defined</v>
          </cell>
          <cell r="P585" t="str">
            <v>NSW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O586" t="str">
            <v>Other - Not Defined</v>
          </cell>
          <cell r="P586" t="str">
            <v>NSW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O587" t="str">
            <v>Other - Not Defined</v>
          </cell>
          <cell r="P587" t="str">
            <v>NATIONAL</v>
          </cell>
        </row>
        <row r="588"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O588" t="str">
            <v>Other - Not Defined</v>
          </cell>
          <cell r="P588" t="str">
            <v>VIC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O589" t="str">
            <v>Other - Not Defined</v>
          </cell>
          <cell r="P589" t="str">
            <v>NATIONAL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O590" t="str">
            <v>Other - Not Defined</v>
          </cell>
          <cell r="P590" t="str">
            <v>NSW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O591" t="str">
            <v>Other - Not Defined</v>
          </cell>
          <cell r="P591" t="str">
            <v>QLD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O592" t="str">
            <v>Other - Not Defined</v>
          </cell>
          <cell r="P592" t="str">
            <v>QLD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O593" t="str">
            <v>Other - Not Defined</v>
          </cell>
          <cell r="P593" t="str">
            <v>Other - Not Defined</v>
          </cell>
        </row>
        <row r="594"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O594" t="str">
            <v>Other - Not Defined</v>
          </cell>
          <cell r="P594" t="str">
            <v>QLD</v>
          </cell>
        </row>
        <row r="595"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O595" t="str">
            <v>Other - Not Defined</v>
          </cell>
          <cell r="P595" t="str">
            <v>VIC</v>
          </cell>
        </row>
        <row r="596"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O596" t="str">
            <v>Other - Not Defined</v>
          </cell>
          <cell r="P596" t="str">
            <v>NSW</v>
          </cell>
        </row>
        <row r="597"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O597" t="str">
            <v>Other - Not Defined</v>
          </cell>
          <cell r="P597" t="str">
            <v>NSW</v>
          </cell>
        </row>
        <row r="598"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O598" t="str">
            <v>Meals while travelling</v>
          </cell>
          <cell r="P598" t="str">
            <v>Other - Not Defined</v>
          </cell>
        </row>
        <row r="599"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O599" t="str">
            <v>Meals while travelling</v>
          </cell>
          <cell r="P599" t="str">
            <v>NSW</v>
          </cell>
        </row>
        <row r="600">
          <cell r="G600">
            <v>246.18</v>
          </cell>
          <cell r="H600">
            <v>750</v>
          </cell>
          <cell r="I600">
            <v>246.18</v>
          </cell>
          <cell r="J600">
            <v>750</v>
          </cell>
          <cell r="O600" t="str">
            <v>Meals while travelling</v>
          </cell>
          <cell r="P600" t="str">
            <v>QLD</v>
          </cell>
        </row>
        <row r="601">
          <cell r="G601">
            <v>0</v>
          </cell>
          <cell r="H601">
            <v>150</v>
          </cell>
          <cell r="I601">
            <v>0</v>
          </cell>
          <cell r="J601">
            <v>150</v>
          </cell>
          <cell r="O601" t="str">
            <v>Meals while travelling</v>
          </cell>
          <cell r="P601" t="str">
            <v>VIC</v>
          </cell>
        </row>
        <row r="602">
          <cell r="G602">
            <v>24.27</v>
          </cell>
          <cell r="H602">
            <v>900</v>
          </cell>
          <cell r="I602">
            <v>24.27</v>
          </cell>
          <cell r="J602">
            <v>900</v>
          </cell>
          <cell r="O602" t="str">
            <v>Meals while travelling</v>
          </cell>
          <cell r="P602" t="str">
            <v>NATIONAL</v>
          </cell>
        </row>
        <row r="603"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O603" t="str">
            <v>Meals while travelling</v>
          </cell>
          <cell r="P603" t="str">
            <v>QLD</v>
          </cell>
        </row>
        <row r="604"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O604" t="str">
            <v>Meals while travelling</v>
          </cell>
          <cell r="P604" t="str">
            <v>VIC</v>
          </cell>
        </row>
        <row r="605"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O605" t="str">
            <v>Meals while travelling</v>
          </cell>
          <cell r="P605" t="str">
            <v>NSW</v>
          </cell>
        </row>
        <row r="606"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O606" t="str">
            <v>Meals while travelling</v>
          </cell>
          <cell r="P606" t="str">
            <v>NSW</v>
          </cell>
        </row>
        <row r="607"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O607" t="str">
            <v>Meals while travelling</v>
          </cell>
          <cell r="P607" t="str">
            <v>NATIONAL</v>
          </cell>
        </row>
        <row r="608"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O608" t="str">
            <v>Meals while travelling</v>
          </cell>
          <cell r="P608" t="str">
            <v>NSW</v>
          </cell>
        </row>
        <row r="609"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O609" t="str">
            <v>Meals while travelling</v>
          </cell>
          <cell r="P609" t="str">
            <v>NATIONAL</v>
          </cell>
        </row>
        <row r="610"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O610" t="str">
            <v>Meals while travelling</v>
          </cell>
          <cell r="P610" t="str">
            <v>VIC</v>
          </cell>
        </row>
        <row r="611"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O611" t="str">
            <v>Meals while travelling</v>
          </cell>
          <cell r="P611" t="str">
            <v>NATIONAL</v>
          </cell>
        </row>
        <row r="612"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O612" t="str">
            <v>Meals while travelling</v>
          </cell>
          <cell r="P612" t="str">
            <v>QLD</v>
          </cell>
        </row>
        <row r="613"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O613" t="str">
            <v>Meals while travelling</v>
          </cell>
          <cell r="P613" t="str">
            <v>QLD</v>
          </cell>
        </row>
        <row r="614"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O614" t="str">
            <v>Meals while travelling</v>
          </cell>
          <cell r="P614" t="str">
            <v>QLD</v>
          </cell>
        </row>
        <row r="615"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O615" t="str">
            <v>Meals while travelling</v>
          </cell>
          <cell r="P615" t="str">
            <v>QLD</v>
          </cell>
        </row>
        <row r="616"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O616" t="str">
            <v>Meals while travelling</v>
          </cell>
          <cell r="P616" t="str">
            <v>QLD</v>
          </cell>
        </row>
        <row r="617"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O617" t="str">
            <v>Meals while travelling</v>
          </cell>
          <cell r="P617" t="str">
            <v>VIC</v>
          </cell>
        </row>
        <row r="618"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O618" t="str">
            <v>Meals while travelling</v>
          </cell>
          <cell r="P618" t="str">
            <v>NATIONAL</v>
          </cell>
        </row>
        <row r="619"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O619" t="str">
            <v>Meals while travelling</v>
          </cell>
          <cell r="P619" t="str">
            <v>VIC</v>
          </cell>
        </row>
        <row r="620"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O620" t="str">
            <v>Meals while travelling</v>
          </cell>
          <cell r="P620" t="str">
            <v>VIC</v>
          </cell>
        </row>
        <row r="621"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O621" t="str">
            <v>Meals while travelling</v>
          </cell>
          <cell r="P621" t="str">
            <v>NSW</v>
          </cell>
        </row>
        <row r="622"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O622" t="str">
            <v>Meals while travelling</v>
          </cell>
          <cell r="P622" t="str">
            <v>QLD</v>
          </cell>
        </row>
        <row r="623"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O623" t="str">
            <v>Meals while travelling</v>
          </cell>
          <cell r="P623" t="str">
            <v>VIC</v>
          </cell>
        </row>
        <row r="624"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O624" t="str">
            <v>Meals while travelling</v>
          </cell>
          <cell r="P624" t="str">
            <v>QLD</v>
          </cell>
        </row>
        <row r="625"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O625" t="str">
            <v>Meals while travelling</v>
          </cell>
          <cell r="P625" t="str">
            <v>VIC</v>
          </cell>
        </row>
        <row r="626"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O626" t="str">
            <v>Meals while travelling</v>
          </cell>
          <cell r="P626" t="str">
            <v>NSW</v>
          </cell>
        </row>
        <row r="627"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O627" t="str">
            <v>Meals while travelling</v>
          </cell>
          <cell r="P627" t="str">
            <v>VIC</v>
          </cell>
        </row>
        <row r="628">
          <cell r="G628">
            <v>165.45</v>
          </cell>
          <cell r="H628">
            <v>982</v>
          </cell>
          <cell r="I628">
            <v>165.45</v>
          </cell>
          <cell r="J628">
            <v>982</v>
          </cell>
          <cell r="O628" t="str">
            <v>Entertain Empl Off-Premise</v>
          </cell>
          <cell r="P628" t="str">
            <v>NSW</v>
          </cell>
        </row>
        <row r="629">
          <cell r="G629">
            <v>0</v>
          </cell>
          <cell r="H629">
            <v>757</v>
          </cell>
          <cell r="I629">
            <v>0</v>
          </cell>
          <cell r="J629">
            <v>757</v>
          </cell>
          <cell r="O629" t="str">
            <v>Entertain Empl Off-Premise</v>
          </cell>
          <cell r="P629" t="str">
            <v>QLD</v>
          </cell>
        </row>
        <row r="630">
          <cell r="G630">
            <v>0</v>
          </cell>
          <cell r="H630">
            <v>820</v>
          </cell>
          <cell r="I630">
            <v>0</v>
          </cell>
          <cell r="J630">
            <v>820</v>
          </cell>
          <cell r="O630" t="str">
            <v>Entertain Empl Off-Premise</v>
          </cell>
          <cell r="P630" t="str">
            <v>VIC</v>
          </cell>
        </row>
        <row r="631">
          <cell r="G631">
            <v>0</v>
          </cell>
          <cell r="H631">
            <v>770</v>
          </cell>
          <cell r="I631">
            <v>0</v>
          </cell>
          <cell r="J631">
            <v>770</v>
          </cell>
          <cell r="O631" t="str">
            <v>Entertain Empl Off-Premise</v>
          </cell>
          <cell r="P631" t="str">
            <v>NATIONAL</v>
          </cell>
        </row>
        <row r="632"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O632" t="str">
            <v>Entertain Empl Off-Premise</v>
          </cell>
          <cell r="P632" t="str">
            <v>NATIONAL</v>
          </cell>
        </row>
        <row r="633"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O633" t="str">
            <v>Entertain Empl Off-Premise</v>
          </cell>
          <cell r="P633" t="str">
            <v>QLD</v>
          </cell>
        </row>
        <row r="634"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O634" t="str">
            <v>Entertain Empl Off-Premise</v>
          </cell>
          <cell r="P634" t="str">
            <v>VIC</v>
          </cell>
        </row>
        <row r="635"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O635" t="str">
            <v>Entertain Empl Off-Premise</v>
          </cell>
          <cell r="P635" t="str">
            <v>NSW</v>
          </cell>
        </row>
        <row r="636"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O636" t="str">
            <v>Entertain Empl Off-Premise</v>
          </cell>
          <cell r="P636" t="str">
            <v>NSW</v>
          </cell>
        </row>
        <row r="637"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O637" t="str">
            <v>Entertain Empl Off-Premise</v>
          </cell>
          <cell r="P637" t="str">
            <v>NATIONAL</v>
          </cell>
        </row>
        <row r="638"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O638" t="str">
            <v>Entertain Empl Off-Premise</v>
          </cell>
          <cell r="P638" t="str">
            <v>NSW</v>
          </cell>
        </row>
        <row r="639"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O639" t="str">
            <v>Entertain Empl Off-Premise</v>
          </cell>
          <cell r="P639" t="str">
            <v>NATIONAL</v>
          </cell>
        </row>
        <row r="640"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O640" t="str">
            <v>Entertain Empl Off-Premise</v>
          </cell>
          <cell r="P640" t="str">
            <v>VIC</v>
          </cell>
        </row>
        <row r="641"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O641" t="str">
            <v>Entertain Empl Off-Premise</v>
          </cell>
          <cell r="P641" t="str">
            <v>NATIONAL</v>
          </cell>
        </row>
        <row r="642"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O642" t="str">
            <v>Entertain Empl Off-Premise</v>
          </cell>
          <cell r="P642" t="str">
            <v>NSW</v>
          </cell>
        </row>
        <row r="643"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O643" t="str">
            <v>Entertain Empl Off-Premise</v>
          </cell>
          <cell r="P643" t="str">
            <v>NSW</v>
          </cell>
        </row>
        <row r="644"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O644" t="str">
            <v>Entertain Empl Off-Premise</v>
          </cell>
          <cell r="P644" t="str">
            <v>NSW</v>
          </cell>
        </row>
        <row r="645"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O645" t="str">
            <v>Entertain Empl Off-Premise</v>
          </cell>
          <cell r="P645" t="str">
            <v>NSW</v>
          </cell>
        </row>
        <row r="646"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O646" t="str">
            <v>Entertain Empl Off-Premise</v>
          </cell>
          <cell r="P646" t="str">
            <v>NSW</v>
          </cell>
        </row>
        <row r="647"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O647" t="str">
            <v>Entertain Empl Off-Premise</v>
          </cell>
          <cell r="P647" t="str">
            <v>NSW</v>
          </cell>
        </row>
        <row r="648"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O648" t="str">
            <v>Entertain Empl Off-Premise</v>
          </cell>
          <cell r="P648" t="str">
            <v>QLD</v>
          </cell>
        </row>
        <row r="649"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O649" t="str">
            <v>Entertain Empl Off-Premise</v>
          </cell>
          <cell r="P649" t="str">
            <v>QLD</v>
          </cell>
        </row>
        <row r="650"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O650" t="str">
            <v>Entertain Empl Off-Premise</v>
          </cell>
          <cell r="P650" t="str">
            <v>QLD</v>
          </cell>
        </row>
        <row r="651"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O651" t="str">
            <v>Entertain Empl Off-Premise</v>
          </cell>
          <cell r="P651" t="str">
            <v>QLD</v>
          </cell>
        </row>
        <row r="652"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O652" t="str">
            <v>Entertain Empl Off-Premise</v>
          </cell>
          <cell r="P652" t="str">
            <v>QLD</v>
          </cell>
        </row>
        <row r="653"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O653" t="str">
            <v>Entertain Empl Off-Premise</v>
          </cell>
          <cell r="P653" t="str">
            <v>QLD</v>
          </cell>
        </row>
        <row r="654"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O654" t="str">
            <v>Entertain Empl Off-Premise</v>
          </cell>
          <cell r="P654" t="str">
            <v>VIC</v>
          </cell>
        </row>
        <row r="655"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O655" t="str">
            <v>Entertain Empl Off-Premise</v>
          </cell>
          <cell r="P655" t="str">
            <v>VIC</v>
          </cell>
        </row>
        <row r="656"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O656" t="str">
            <v>Entertain Empl Off-Premise</v>
          </cell>
          <cell r="P656" t="str">
            <v>VIC</v>
          </cell>
        </row>
        <row r="657"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O657" t="str">
            <v>Entertain Empl Off-Premise</v>
          </cell>
          <cell r="P657" t="str">
            <v>VIC</v>
          </cell>
        </row>
        <row r="658"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O658" t="str">
            <v>Entertain Empl Off-Premise</v>
          </cell>
          <cell r="P658" t="str">
            <v>NSW</v>
          </cell>
        </row>
        <row r="659"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O659" t="str">
            <v>Entertain Empl Off-Premise</v>
          </cell>
          <cell r="P659" t="str">
            <v>NATIONAL</v>
          </cell>
        </row>
        <row r="660"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O660" t="str">
            <v>Entertain Empl Off-Premise</v>
          </cell>
          <cell r="P660" t="str">
            <v>VIC</v>
          </cell>
        </row>
        <row r="661"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O661" t="str">
            <v>Entertain Empl Off-Premise</v>
          </cell>
          <cell r="P661" t="str">
            <v>VIC</v>
          </cell>
        </row>
        <row r="662"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O662" t="str">
            <v>Entertain Empl Off-Premise</v>
          </cell>
          <cell r="P662" t="str">
            <v>VIC</v>
          </cell>
        </row>
        <row r="663"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O663" t="str">
            <v>Entertain Empl Off-Premise</v>
          </cell>
          <cell r="P663" t="str">
            <v>NSW</v>
          </cell>
        </row>
        <row r="664"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O664" t="str">
            <v>Entertain Empl Off-Premise</v>
          </cell>
          <cell r="P664" t="str">
            <v>QLD</v>
          </cell>
        </row>
        <row r="665"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O665" t="str">
            <v>Entertain Empl Off-Premise</v>
          </cell>
          <cell r="P665" t="str">
            <v>VIC</v>
          </cell>
        </row>
        <row r="666"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O666" t="str">
            <v>Entertain Empl Off-Premise</v>
          </cell>
          <cell r="P666" t="str">
            <v>QLD</v>
          </cell>
        </row>
        <row r="667"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O667" t="str">
            <v>Entertain Empl Off-Premise</v>
          </cell>
          <cell r="P667" t="str">
            <v>NSW</v>
          </cell>
        </row>
        <row r="668"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O668" t="str">
            <v>Entertain Empl Off-Premise</v>
          </cell>
          <cell r="P668" t="str">
            <v>NSW</v>
          </cell>
        </row>
        <row r="669"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O669" t="str">
            <v>Entertain Empl Off-Premise</v>
          </cell>
          <cell r="P669" t="str">
            <v>VIC</v>
          </cell>
        </row>
        <row r="670"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O670" t="str">
            <v>Entertain Empl Off-Premise</v>
          </cell>
          <cell r="P670" t="str">
            <v>NSW</v>
          </cell>
        </row>
        <row r="671"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O671" t="str">
            <v>Entertain Empl Off-Premise</v>
          </cell>
          <cell r="P671" t="str">
            <v>VIC</v>
          </cell>
        </row>
        <row r="672"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O672" t="str">
            <v>Entertain Empl Off-Premise</v>
          </cell>
          <cell r="P672" t="str">
            <v>NSW</v>
          </cell>
        </row>
        <row r="673"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O673" t="str">
            <v>Entertain Clients</v>
          </cell>
          <cell r="P673" t="str">
            <v>Other - Not Defined</v>
          </cell>
        </row>
        <row r="674">
          <cell r="G674">
            <v>0</v>
          </cell>
          <cell r="H674">
            <v>762</v>
          </cell>
          <cell r="I674">
            <v>0</v>
          </cell>
          <cell r="J674">
            <v>762</v>
          </cell>
          <cell r="O674" t="str">
            <v>Entertain Clients</v>
          </cell>
          <cell r="P674" t="str">
            <v>NSW</v>
          </cell>
        </row>
        <row r="675">
          <cell r="G675">
            <v>0</v>
          </cell>
          <cell r="H675">
            <v>537</v>
          </cell>
          <cell r="I675">
            <v>0</v>
          </cell>
          <cell r="J675">
            <v>537</v>
          </cell>
          <cell r="O675" t="str">
            <v>Entertain Clients</v>
          </cell>
          <cell r="P675" t="str">
            <v>QLD</v>
          </cell>
        </row>
        <row r="676">
          <cell r="G676">
            <v>950</v>
          </cell>
          <cell r="H676">
            <v>600</v>
          </cell>
          <cell r="I676">
            <v>950</v>
          </cell>
          <cell r="J676">
            <v>600</v>
          </cell>
          <cell r="O676" t="str">
            <v>Entertain Clients</v>
          </cell>
          <cell r="P676" t="str">
            <v>VIC</v>
          </cell>
        </row>
        <row r="677">
          <cell r="G677">
            <v>-950</v>
          </cell>
          <cell r="H677">
            <v>950</v>
          </cell>
          <cell r="I677">
            <v>-950</v>
          </cell>
          <cell r="J677">
            <v>950</v>
          </cell>
          <cell r="O677" t="str">
            <v>Entertain Clients</v>
          </cell>
          <cell r="P677" t="str">
            <v>NATIONAL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O678" t="str">
            <v>Entertain Clients</v>
          </cell>
          <cell r="P678" t="str">
            <v>QLD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O679" t="str">
            <v>Entertain Clients</v>
          </cell>
          <cell r="P679" t="str">
            <v>VIC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O680" t="str">
            <v>Entertain Clients</v>
          </cell>
          <cell r="P680" t="str">
            <v>NSW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O681" t="str">
            <v>Entertain Clients</v>
          </cell>
          <cell r="P681" t="str">
            <v>NSW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O682" t="str">
            <v>Entertain Clients</v>
          </cell>
          <cell r="P682" t="str">
            <v>NATIONAL</v>
          </cell>
        </row>
        <row r="683"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O683" t="str">
            <v>Entertain Clients</v>
          </cell>
          <cell r="P683" t="str">
            <v>NSW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O684" t="str">
            <v>Entertain Clients</v>
          </cell>
          <cell r="P684" t="str">
            <v>NATIONAL</v>
          </cell>
        </row>
        <row r="685"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O685" t="str">
            <v>Entertain Clients</v>
          </cell>
          <cell r="P685" t="str">
            <v>VIC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O686" t="str">
            <v>Entertain Clients</v>
          </cell>
          <cell r="P686" t="str">
            <v>NATIONAL</v>
          </cell>
        </row>
        <row r="687"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O687" t="str">
            <v>Entertain Clients</v>
          </cell>
          <cell r="P687" t="str">
            <v>NSW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O688" t="str">
            <v>Entertain Clients</v>
          </cell>
          <cell r="P688" t="str">
            <v>NSW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O689" t="str">
            <v>Entertain Clients</v>
          </cell>
          <cell r="P689" t="str">
            <v>NSW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O690" t="str">
            <v>Entertain Clients</v>
          </cell>
          <cell r="P690" t="str">
            <v>QLD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O691" t="str">
            <v>Entertain Clients</v>
          </cell>
          <cell r="P691" t="str">
            <v>QLD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O692" t="str">
            <v>Entertain Clients</v>
          </cell>
          <cell r="P692" t="str">
            <v>QLD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O693" t="str">
            <v>Entertain Clients</v>
          </cell>
          <cell r="P693" t="str">
            <v>QLD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O694" t="str">
            <v>Entertain Clients</v>
          </cell>
          <cell r="P694" t="str">
            <v>QLD</v>
          </cell>
        </row>
        <row r="695"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O695" t="str">
            <v>Entertain Clients</v>
          </cell>
          <cell r="P695" t="str">
            <v>VIC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O696" t="str">
            <v>Entertain Clients</v>
          </cell>
          <cell r="P696" t="str">
            <v>VIC</v>
          </cell>
        </row>
        <row r="697"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O697" t="str">
            <v>Entertain Clients</v>
          </cell>
          <cell r="P697" t="str">
            <v>VIC</v>
          </cell>
        </row>
        <row r="698"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O698" t="str">
            <v>Entertain Clients</v>
          </cell>
          <cell r="P698" t="str">
            <v>NSW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O699" t="str">
            <v>Entertain Clients</v>
          </cell>
          <cell r="P699" t="str">
            <v>NATIONAL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O700" t="str">
            <v>Entertain Clients</v>
          </cell>
          <cell r="P700" t="str">
            <v>VIC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O701" t="str">
            <v>Entertain Clients</v>
          </cell>
          <cell r="P701" t="str">
            <v>VIC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O702" t="str">
            <v>Entertain Clients</v>
          </cell>
          <cell r="P702" t="str">
            <v>VIC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O703" t="str">
            <v>Entertain Clients</v>
          </cell>
          <cell r="P703" t="str">
            <v>NSW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O704" t="str">
            <v>Entertain Clients</v>
          </cell>
          <cell r="P704" t="str">
            <v>QLD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O705" t="str">
            <v>Entertain Clients</v>
          </cell>
          <cell r="P705" t="str">
            <v>VIC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O706" t="str">
            <v>Entertain Clients</v>
          </cell>
          <cell r="P706" t="str">
            <v>QLD</v>
          </cell>
        </row>
        <row r="707"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O707" t="str">
            <v>Entertain Clients</v>
          </cell>
          <cell r="P707" t="str">
            <v>NSW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O708" t="str">
            <v>Entertain Clients</v>
          </cell>
          <cell r="P708" t="str">
            <v>NSW</v>
          </cell>
        </row>
        <row r="709"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O709" t="str">
            <v>Entertain Clients</v>
          </cell>
          <cell r="P709" t="str">
            <v>VIC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O710" t="str">
            <v>Entertain Clients</v>
          </cell>
          <cell r="P710" t="str">
            <v>NSW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O711" t="str">
            <v>Entertain Clients</v>
          </cell>
          <cell r="P711" t="str">
            <v>VIC</v>
          </cell>
        </row>
        <row r="712">
          <cell r="G712">
            <v>4167.14</v>
          </cell>
          <cell r="H712">
            <v>4167</v>
          </cell>
          <cell r="I712">
            <v>4167.14</v>
          </cell>
          <cell r="J712">
            <v>4167</v>
          </cell>
          <cell r="O712" t="str">
            <v>Car Running Cost</v>
          </cell>
          <cell r="P712" t="str">
            <v>NSW</v>
          </cell>
        </row>
        <row r="713">
          <cell r="G713">
            <v>2916.77</v>
          </cell>
          <cell r="H713">
            <v>2917</v>
          </cell>
          <cell r="I713">
            <v>2916.77</v>
          </cell>
          <cell r="J713">
            <v>2917</v>
          </cell>
          <cell r="O713" t="str">
            <v>Car Running Cost</v>
          </cell>
          <cell r="P713" t="str">
            <v>QLD</v>
          </cell>
        </row>
        <row r="714">
          <cell r="G714">
            <v>3750</v>
          </cell>
          <cell r="H714">
            <v>3750</v>
          </cell>
          <cell r="I714">
            <v>3750</v>
          </cell>
          <cell r="J714">
            <v>3750</v>
          </cell>
          <cell r="O714" t="str">
            <v>Car Running Cost</v>
          </cell>
          <cell r="P714" t="str">
            <v>VIC</v>
          </cell>
        </row>
        <row r="715">
          <cell r="G715">
            <v>850</v>
          </cell>
          <cell r="H715">
            <v>850</v>
          </cell>
          <cell r="I715">
            <v>850</v>
          </cell>
          <cell r="J715">
            <v>850</v>
          </cell>
          <cell r="O715" t="str">
            <v>Car Running Cost</v>
          </cell>
          <cell r="P715" t="str">
            <v>NATIONAL</v>
          </cell>
        </row>
        <row r="716"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O716" t="str">
            <v>Car Running Cost</v>
          </cell>
          <cell r="P716" t="str">
            <v>QLD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O717" t="str">
            <v>Car Running Cost</v>
          </cell>
          <cell r="P717" t="str">
            <v>VIC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O718" t="str">
            <v>Car Running Cost</v>
          </cell>
          <cell r="P718" t="str">
            <v>NSW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O719" t="str">
            <v>Car Running Cost</v>
          </cell>
          <cell r="P719" t="str">
            <v>NSW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O720" t="str">
            <v>Car Running Cost</v>
          </cell>
          <cell r="P720" t="str">
            <v>VIC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O721" t="str">
            <v>Car Running Cost</v>
          </cell>
          <cell r="P721" t="str">
            <v>NATIONAL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O722" t="str">
            <v>Car Running Cost</v>
          </cell>
          <cell r="P722" t="str">
            <v>NSW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O723" t="str">
            <v>Car Running Cost</v>
          </cell>
          <cell r="P723" t="str">
            <v>NATIONAL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O724" t="str">
            <v>Car Running Cost</v>
          </cell>
          <cell r="P724" t="str">
            <v>QLD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O725" t="str">
            <v>Car Running Cost</v>
          </cell>
          <cell r="P725" t="str">
            <v>VIC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O726" t="str">
            <v>Car Running Cost</v>
          </cell>
          <cell r="P726" t="str">
            <v>NATIONAL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O727" t="str">
            <v>Car Running Cost</v>
          </cell>
          <cell r="P727" t="str">
            <v>NSW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O728" t="str">
            <v>Car Running Cost</v>
          </cell>
          <cell r="P728" t="str">
            <v>NSW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O729" t="str">
            <v>Car Running Cost</v>
          </cell>
          <cell r="P729" t="str">
            <v>NSW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O730" t="str">
            <v>Car Running Cost</v>
          </cell>
          <cell r="P730" t="str">
            <v>NSW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O731" t="str">
            <v>Car Running Cost</v>
          </cell>
          <cell r="P731" t="str">
            <v>NSW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O732" t="str">
            <v>Car Running Cost</v>
          </cell>
          <cell r="P732" t="str">
            <v>QLD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O733" t="str">
            <v>Car Running Cost</v>
          </cell>
          <cell r="P733" t="str">
            <v>QLD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O734" t="str">
            <v>Car Running Cost</v>
          </cell>
          <cell r="P734" t="str">
            <v>QLD</v>
          </cell>
        </row>
        <row r="735"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O735" t="str">
            <v>Car Running Cost</v>
          </cell>
          <cell r="P735" t="str">
            <v>QLD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O736" t="str">
            <v>Car Running Cost</v>
          </cell>
          <cell r="P736" t="str">
            <v>QLD</v>
          </cell>
        </row>
        <row r="737"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O737" t="str">
            <v>Car Running Cost</v>
          </cell>
          <cell r="P737" t="str">
            <v>VIC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O738" t="str">
            <v>Car Running Cost</v>
          </cell>
          <cell r="P738" t="str">
            <v>VIC</v>
          </cell>
        </row>
        <row r="739"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O739" t="str">
            <v>Car Running Cost</v>
          </cell>
          <cell r="P739" t="str">
            <v>VIC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O740" t="str">
            <v>Car Running Cost</v>
          </cell>
          <cell r="P740" t="str">
            <v>VIC</v>
          </cell>
        </row>
        <row r="741"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O741" t="str">
            <v>Car Running Cost</v>
          </cell>
          <cell r="P741" t="str">
            <v>NSW</v>
          </cell>
        </row>
        <row r="742"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O742" t="str">
            <v>Car Running Cost</v>
          </cell>
          <cell r="P742" t="str">
            <v>NATIONAL</v>
          </cell>
        </row>
        <row r="743"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O743" t="str">
            <v>Car Running Cost</v>
          </cell>
          <cell r="P743" t="str">
            <v>VIC</v>
          </cell>
        </row>
        <row r="744"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O744" t="str">
            <v>Car Running Cost</v>
          </cell>
          <cell r="P744" t="str">
            <v>VIC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O745" t="str">
            <v>Car Running Cost</v>
          </cell>
          <cell r="P745" t="str">
            <v>VIC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O746" t="str">
            <v>Car Running Cost</v>
          </cell>
          <cell r="P746" t="str">
            <v>NSW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O747" t="str">
            <v>Car Running Cost</v>
          </cell>
          <cell r="P747" t="str">
            <v>QLD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O748" t="str">
            <v>Car Running Cost</v>
          </cell>
          <cell r="P748" t="str">
            <v>VIC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O749" t="str">
            <v>Car Running Cost</v>
          </cell>
          <cell r="P749" t="str">
            <v>QLD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O750" t="str">
            <v>Car Running Cost</v>
          </cell>
          <cell r="P750" t="str">
            <v>NSW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O751" t="str">
            <v>Car Running Cost</v>
          </cell>
          <cell r="P751" t="str">
            <v>NSW</v>
          </cell>
        </row>
        <row r="752"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O752" t="str">
            <v>Car Running Cost</v>
          </cell>
          <cell r="P752" t="str">
            <v>VIC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O753" t="str">
            <v>Car Running Cost</v>
          </cell>
          <cell r="P753" t="str">
            <v>NSW</v>
          </cell>
        </row>
        <row r="754"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O754" t="str">
            <v>Car Running Cost</v>
          </cell>
          <cell r="P754" t="str">
            <v>VIC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O755" t="str">
            <v>Car Running Cost</v>
          </cell>
          <cell r="P755" t="str">
            <v>NSW</v>
          </cell>
        </row>
        <row r="756"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O756" t="str">
            <v>Car Running Cost</v>
          </cell>
          <cell r="P756" t="str">
            <v>VIC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O757" t="str">
            <v>Other - Not Defined</v>
          </cell>
          <cell r="P757" t="str">
            <v>NATIONAL</v>
          </cell>
        </row>
        <row r="758"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O758" t="str">
            <v>Other - Not Defined</v>
          </cell>
          <cell r="P758" t="str">
            <v>QLD</v>
          </cell>
        </row>
        <row r="759"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O759" t="str">
            <v>Other - Not Defined</v>
          </cell>
          <cell r="P759" t="str">
            <v>VIC</v>
          </cell>
        </row>
        <row r="760"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O760" t="str">
            <v>Other - Not Defined</v>
          </cell>
          <cell r="P760" t="str">
            <v>NSW</v>
          </cell>
        </row>
        <row r="761"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O761" t="str">
            <v>Other - Not Defined</v>
          </cell>
          <cell r="P761" t="str">
            <v>NSW</v>
          </cell>
        </row>
        <row r="762"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O762" t="str">
            <v>Other - Not Defined</v>
          </cell>
          <cell r="P762" t="str">
            <v>NATIONAL</v>
          </cell>
        </row>
        <row r="763">
          <cell r="G763">
            <v>0.01</v>
          </cell>
          <cell r="H763">
            <v>0</v>
          </cell>
          <cell r="I763">
            <v>0.01</v>
          </cell>
          <cell r="J763">
            <v>0</v>
          </cell>
          <cell r="O763" t="str">
            <v>Other - Not Defined</v>
          </cell>
          <cell r="P763" t="str">
            <v>NSW</v>
          </cell>
        </row>
        <row r="764"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O764" t="str">
            <v>Other - Not Defined</v>
          </cell>
          <cell r="P764" t="str">
            <v>NATIONAL</v>
          </cell>
        </row>
        <row r="765"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O765" t="str">
            <v>Other - Not Defined</v>
          </cell>
          <cell r="P765" t="str">
            <v>VIC</v>
          </cell>
        </row>
        <row r="766"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O766" t="str">
            <v>Other - Not Defined</v>
          </cell>
          <cell r="P766" t="str">
            <v>NSW</v>
          </cell>
        </row>
        <row r="767"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O767" t="str">
            <v>Other - Not Defined</v>
          </cell>
          <cell r="P767" t="str">
            <v>NATIONAL</v>
          </cell>
        </row>
        <row r="768"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O768" t="str">
            <v>Other - Not Defined</v>
          </cell>
          <cell r="P768" t="str">
            <v>NSW</v>
          </cell>
        </row>
        <row r="769"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O769" t="str">
            <v>Other - Not Defined</v>
          </cell>
          <cell r="P769" t="str">
            <v>NSW</v>
          </cell>
        </row>
        <row r="770"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O770" t="str">
            <v>Other - Not Defined</v>
          </cell>
          <cell r="P770" t="str">
            <v>NSW</v>
          </cell>
        </row>
        <row r="771"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O771" t="str">
            <v>Other - Not Defined</v>
          </cell>
          <cell r="P771" t="str">
            <v>NSW</v>
          </cell>
        </row>
        <row r="772"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O772" t="str">
            <v>Other - Not Defined</v>
          </cell>
          <cell r="P772" t="str">
            <v>NSW</v>
          </cell>
        </row>
        <row r="773"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O773" t="str">
            <v>Other - Not Defined</v>
          </cell>
          <cell r="P773" t="str">
            <v>NSW</v>
          </cell>
        </row>
        <row r="774"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O774" t="str">
            <v>Other - Not Defined</v>
          </cell>
          <cell r="P774" t="str">
            <v>QLD</v>
          </cell>
        </row>
        <row r="775"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O775" t="str">
            <v>Other - Not Defined</v>
          </cell>
          <cell r="P775" t="str">
            <v>QLD</v>
          </cell>
        </row>
        <row r="776"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O776" t="str">
            <v>Other - Not Defined</v>
          </cell>
          <cell r="P776" t="str">
            <v>QLD</v>
          </cell>
        </row>
        <row r="777"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O777" t="str">
            <v>Other - Not Defined</v>
          </cell>
          <cell r="P777" t="str">
            <v>QLD</v>
          </cell>
        </row>
        <row r="778"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O778" t="str">
            <v>Other - Not Defined</v>
          </cell>
          <cell r="P778" t="str">
            <v>QLD</v>
          </cell>
        </row>
        <row r="779"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O779" t="str">
            <v>Other - Not Defined</v>
          </cell>
          <cell r="P779" t="str">
            <v>QLD</v>
          </cell>
        </row>
        <row r="780"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O780" t="str">
            <v>Other - Not Defined</v>
          </cell>
          <cell r="P780" t="str">
            <v>VIC</v>
          </cell>
        </row>
        <row r="781"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O781" t="str">
            <v>Other - Not Defined</v>
          </cell>
          <cell r="P781" t="str">
            <v>VIC</v>
          </cell>
        </row>
        <row r="782"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O782" t="str">
            <v>Other - Not Defined</v>
          </cell>
          <cell r="P782" t="str">
            <v>VIC</v>
          </cell>
        </row>
        <row r="783"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O783" t="str">
            <v>Other - Not Defined</v>
          </cell>
          <cell r="P783" t="str">
            <v>VIC</v>
          </cell>
        </row>
        <row r="784"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O784" t="str">
            <v>Other - Not Defined</v>
          </cell>
          <cell r="P784" t="str">
            <v>NSW</v>
          </cell>
        </row>
        <row r="785"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O785" t="str">
            <v>Other - Not Defined</v>
          </cell>
          <cell r="P785" t="str">
            <v>NATIONAL</v>
          </cell>
        </row>
        <row r="786"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O786" t="str">
            <v>Other - Not Defined</v>
          </cell>
          <cell r="P786" t="str">
            <v>VIC</v>
          </cell>
        </row>
        <row r="787"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O787" t="str">
            <v>Other - Not Defined</v>
          </cell>
          <cell r="P787" t="str">
            <v>VIC</v>
          </cell>
        </row>
        <row r="788"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O788" t="str">
            <v>Other - Not Defined</v>
          </cell>
          <cell r="P788" t="str">
            <v>NSW</v>
          </cell>
        </row>
        <row r="789"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O789" t="str">
            <v>Other - Not Defined</v>
          </cell>
          <cell r="P789" t="str">
            <v>QLD</v>
          </cell>
        </row>
        <row r="790"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O790" t="str">
            <v>Other - Not Defined</v>
          </cell>
          <cell r="P790" t="str">
            <v>VIC</v>
          </cell>
        </row>
        <row r="791"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O791" t="str">
            <v>Other - Not Defined</v>
          </cell>
          <cell r="P791" t="str">
            <v>QLD</v>
          </cell>
        </row>
        <row r="792"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O792" t="str">
            <v>Other - Not Defined</v>
          </cell>
          <cell r="P792" t="str">
            <v>VIC</v>
          </cell>
        </row>
        <row r="793"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O793" t="str">
            <v>Other - Not Defined</v>
          </cell>
          <cell r="P793" t="str">
            <v>NSW</v>
          </cell>
        </row>
        <row r="794"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O794" t="str">
            <v>Other - Not Defined</v>
          </cell>
          <cell r="P794" t="str">
            <v>VIC</v>
          </cell>
        </row>
        <row r="795">
          <cell r="G795">
            <v>3183</v>
          </cell>
          <cell r="H795">
            <v>3183</v>
          </cell>
          <cell r="I795">
            <v>3183</v>
          </cell>
          <cell r="J795">
            <v>3183</v>
          </cell>
          <cell r="O795" t="str">
            <v>Telephone Mobiles</v>
          </cell>
          <cell r="P795" t="str">
            <v>NSW</v>
          </cell>
        </row>
        <row r="796">
          <cell r="G796">
            <v>2125.71</v>
          </cell>
          <cell r="H796">
            <v>1933</v>
          </cell>
          <cell r="I796">
            <v>2125.71</v>
          </cell>
          <cell r="J796">
            <v>1933</v>
          </cell>
          <cell r="O796" t="str">
            <v>Telephone Mobiles</v>
          </cell>
          <cell r="P796" t="str">
            <v>QLD</v>
          </cell>
        </row>
        <row r="797">
          <cell r="G797">
            <v>1630</v>
          </cell>
          <cell r="H797">
            <v>2300</v>
          </cell>
          <cell r="I797">
            <v>1630</v>
          </cell>
          <cell r="J797">
            <v>2300</v>
          </cell>
          <cell r="O797" t="str">
            <v>Telephone Mobiles</v>
          </cell>
          <cell r="P797" t="str">
            <v>VIC</v>
          </cell>
        </row>
        <row r="798">
          <cell r="G798">
            <v>1200</v>
          </cell>
          <cell r="H798">
            <v>1200</v>
          </cell>
          <cell r="I798">
            <v>1200</v>
          </cell>
          <cell r="J798">
            <v>1200</v>
          </cell>
          <cell r="O798" t="str">
            <v>Telephone Mobiles</v>
          </cell>
          <cell r="P798" t="str">
            <v>NATIONAL</v>
          </cell>
        </row>
        <row r="799"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O799" t="str">
            <v>Telephone Mobiles</v>
          </cell>
          <cell r="P799" t="str">
            <v>QLD</v>
          </cell>
        </row>
        <row r="800"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O800" t="str">
            <v>Telephone Mobiles</v>
          </cell>
          <cell r="P800" t="str">
            <v>VIC</v>
          </cell>
        </row>
        <row r="801"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O801" t="str">
            <v>Telephone Mobiles</v>
          </cell>
          <cell r="P801" t="str">
            <v>NSW</v>
          </cell>
        </row>
        <row r="802"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O802" t="str">
            <v>Telephone Mobiles</v>
          </cell>
          <cell r="P802" t="str">
            <v>NSW</v>
          </cell>
        </row>
        <row r="803"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O803" t="str">
            <v>Telephone Mobiles</v>
          </cell>
          <cell r="P803" t="str">
            <v>NATIONAL</v>
          </cell>
        </row>
        <row r="804"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O804" t="str">
            <v>Telephone Mobiles</v>
          </cell>
          <cell r="P804" t="str">
            <v>NSW</v>
          </cell>
        </row>
        <row r="805"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O805" t="str">
            <v>Telephone Mobiles</v>
          </cell>
          <cell r="P805" t="str">
            <v>NATIONAL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O806" t="str">
            <v>Telephone Mobiles</v>
          </cell>
          <cell r="P806" t="str">
            <v>NSW</v>
          </cell>
        </row>
        <row r="807"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O807" t="str">
            <v>Telephone Mobiles</v>
          </cell>
          <cell r="P807" t="str">
            <v>VIC</v>
          </cell>
        </row>
        <row r="808"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O808" t="str">
            <v>Telephone Mobiles</v>
          </cell>
          <cell r="P808" t="str">
            <v>NSW</v>
          </cell>
        </row>
        <row r="809"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O809" t="str">
            <v>Telephone Mobiles</v>
          </cell>
          <cell r="P809" t="str">
            <v>NATIONAL</v>
          </cell>
        </row>
        <row r="810"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O810" t="str">
            <v>Telephone Mobiles</v>
          </cell>
          <cell r="P810" t="str">
            <v>NSW</v>
          </cell>
        </row>
        <row r="811"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O811" t="str">
            <v>Telephone Mobiles</v>
          </cell>
          <cell r="P811" t="str">
            <v>NSW</v>
          </cell>
        </row>
        <row r="812"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O812" t="str">
            <v>Telephone Mobiles</v>
          </cell>
          <cell r="P812" t="str">
            <v>NSW</v>
          </cell>
        </row>
        <row r="813"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O813" t="str">
            <v>Telephone Mobiles</v>
          </cell>
          <cell r="P813" t="str">
            <v>NSW</v>
          </cell>
        </row>
        <row r="814"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O814" t="str">
            <v>Telephone Mobiles</v>
          </cell>
          <cell r="P814" t="str">
            <v>NSW</v>
          </cell>
        </row>
        <row r="815"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O815" t="str">
            <v>Telephone Mobiles</v>
          </cell>
          <cell r="P815" t="str">
            <v>NSW</v>
          </cell>
        </row>
        <row r="816"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O816" t="str">
            <v>Telephone Mobiles</v>
          </cell>
          <cell r="P816" t="str">
            <v>QLD</v>
          </cell>
        </row>
        <row r="817"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O817" t="str">
            <v>Telephone Mobiles</v>
          </cell>
          <cell r="P817" t="str">
            <v>QLD</v>
          </cell>
        </row>
        <row r="818"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O818" t="str">
            <v>Telephone Mobiles</v>
          </cell>
          <cell r="P818" t="str">
            <v>QLD</v>
          </cell>
        </row>
        <row r="819"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O819" t="str">
            <v>Telephone Mobiles</v>
          </cell>
          <cell r="P819" t="str">
            <v>QLD</v>
          </cell>
        </row>
        <row r="820"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O820" t="str">
            <v>Telephone Mobiles</v>
          </cell>
          <cell r="P820" t="str">
            <v>QLD</v>
          </cell>
        </row>
        <row r="821"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O821" t="str">
            <v>Telephone Mobiles</v>
          </cell>
          <cell r="P821" t="str">
            <v>QLD</v>
          </cell>
        </row>
        <row r="822"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O822" t="str">
            <v>Telephone Mobiles</v>
          </cell>
          <cell r="P822" t="str">
            <v>VIC</v>
          </cell>
        </row>
        <row r="823"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O823" t="str">
            <v>Telephone Mobiles</v>
          </cell>
          <cell r="P823" t="str">
            <v>VIC</v>
          </cell>
        </row>
        <row r="824"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O824" t="str">
            <v>Telephone Mobiles</v>
          </cell>
          <cell r="P824" t="str">
            <v>VIC</v>
          </cell>
        </row>
        <row r="825"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O825" t="str">
            <v>Telephone Mobiles</v>
          </cell>
          <cell r="P825" t="str">
            <v>VIC</v>
          </cell>
        </row>
        <row r="826"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O826" t="str">
            <v>Telephone Mobiles</v>
          </cell>
          <cell r="P826" t="str">
            <v>NSW</v>
          </cell>
        </row>
        <row r="827"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O827" t="str">
            <v>Telephone Mobiles</v>
          </cell>
          <cell r="P827" t="str">
            <v>NATIONAL</v>
          </cell>
        </row>
        <row r="828"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O828" t="str">
            <v>Telephone Mobiles</v>
          </cell>
          <cell r="P828" t="str">
            <v>VIC</v>
          </cell>
        </row>
        <row r="829"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O829" t="str">
            <v>Telephone Mobiles</v>
          </cell>
          <cell r="P829" t="str">
            <v>VIC</v>
          </cell>
        </row>
        <row r="830"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O830" t="str">
            <v>Telephone Mobiles</v>
          </cell>
          <cell r="P830" t="str">
            <v>VIC</v>
          </cell>
        </row>
        <row r="831"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O831" t="str">
            <v>Telephone Mobiles</v>
          </cell>
          <cell r="P831" t="str">
            <v>NSW</v>
          </cell>
        </row>
        <row r="832"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O832" t="str">
            <v>Telephone Mobiles</v>
          </cell>
          <cell r="P832" t="str">
            <v>QLD</v>
          </cell>
        </row>
        <row r="833"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O833" t="str">
            <v>Telephone Mobiles</v>
          </cell>
          <cell r="P833" t="str">
            <v>VIC</v>
          </cell>
        </row>
        <row r="834"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O834" t="str">
            <v>Telephone Mobiles</v>
          </cell>
          <cell r="P834" t="str">
            <v>QLD</v>
          </cell>
        </row>
        <row r="835"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O835" t="str">
            <v>Telephone Mobiles</v>
          </cell>
          <cell r="P835" t="str">
            <v>NSW</v>
          </cell>
        </row>
        <row r="836"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O836" t="str">
            <v>Telephone Mobiles</v>
          </cell>
          <cell r="P836" t="str">
            <v>NSW</v>
          </cell>
        </row>
        <row r="837"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O837" t="str">
            <v>Telephone Mobiles</v>
          </cell>
          <cell r="P837" t="str">
            <v>VIC</v>
          </cell>
        </row>
        <row r="838"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O838" t="str">
            <v>Telephone Mobiles</v>
          </cell>
          <cell r="P838" t="str">
            <v>NSW</v>
          </cell>
        </row>
        <row r="839"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O839" t="str">
            <v>Telephone Mobiles</v>
          </cell>
          <cell r="P839" t="str">
            <v>VIC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O840" t="str">
            <v>Telephone Mobiles</v>
          </cell>
          <cell r="P840" t="str">
            <v>NSW</v>
          </cell>
        </row>
        <row r="841">
          <cell r="G841">
            <v>3212</v>
          </cell>
          <cell r="H841">
            <v>3212</v>
          </cell>
          <cell r="I841">
            <v>3212</v>
          </cell>
          <cell r="J841">
            <v>3212</v>
          </cell>
          <cell r="O841" t="str">
            <v>Staff Wine Allowance</v>
          </cell>
          <cell r="P841" t="str">
            <v>NSW</v>
          </cell>
        </row>
        <row r="842">
          <cell r="G842">
            <v>2068</v>
          </cell>
          <cell r="H842">
            <v>2068</v>
          </cell>
          <cell r="I842">
            <v>2068</v>
          </cell>
          <cell r="J842">
            <v>2068</v>
          </cell>
          <cell r="O842" t="str">
            <v>Staff Wine Allowance</v>
          </cell>
          <cell r="P842" t="str">
            <v>QLD</v>
          </cell>
        </row>
        <row r="843">
          <cell r="G843">
            <v>2370.3</v>
          </cell>
          <cell r="H843">
            <v>2362</v>
          </cell>
          <cell r="I843">
            <v>2370.3</v>
          </cell>
          <cell r="J843">
            <v>2362</v>
          </cell>
          <cell r="O843" t="str">
            <v>Staff Wine Allowance</v>
          </cell>
          <cell r="P843" t="str">
            <v>VIC</v>
          </cell>
        </row>
        <row r="844">
          <cell r="G844">
            <v>750</v>
          </cell>
          <cell r="H844">
            <v>750</v>
          </cell>
          <cell r="I844">
            <v>750</v>
          </cell>
          <cell r="J844">
            <v>750</v>
          </cell>
          <cell r="O844" t="str">
            <v>Staff Wine Allowance</v>
          </cell>
          <cell r="P844" t="str">
            <v>NATIONAL</v>
          </cell>
        </row>
        <row r="845"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O845" t="str">
            <v>Staff Wine Allowance</v>
          </cell>
          <cell r="P845" t="str">
            <v>QLD</v>
          </cell>
        </row>
        <row r="846"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O846" t="str">
            <v>Staff Wine Allowance</v>
          </cell>
          <cell r="P846" t="str">
            <v>VIC</v>
          </cell>
        </row>
        <row r="847"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O847" t="str">
            <v>Staff Wine Allowance</v>
          </cell>
          <cell r="P847" t="str">
            <v>NSW</v>
          </cell>
        </row>
        <row r="848"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O848" t="str">
            <v>Staff Wine Allowance</v>
          </cell>
          <cell r="P848" t="str">
            <v>NSW</v>
          </cell>
        </row>
        <row r="849"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O849" t="str">
            <v>Staff Wine Allowance</v>
          </cell>
          <cell r="P849" t="str">
            <v>Other - Not Defined</v>
          </cell>
        </row>
        <row r="850"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O850" t="str">
            <v>Staff Wine Allowance</v>
          </cell>
          <cell r="P850" t="str">
            <v>NATIONAL</v>
          </cell>
        </row>
        <row r="851"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O851" t="str">
            <v>Staff Wine Allowance</v>
          </cell>
          <cell r="P851" t="str">
            <v>NSW</v>
          </cell>
        </row>
        <row r="852"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O852" t="str">
            <v>Staff Wine Allowance</v>
          </cell>
          <cell r="P852" t="str">
            <v>NATIONAL</v>
          </cell>
        </row>
        <row r="853"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O853" t="str">
            <v>Staff Wine Allowance</v>
          </cell>
          <cell r="P853" t="str">
            <v>VIC</v>
          </cell>
        </row>
        <row r="854"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O854" t="str">
            <v>Staff Wine Allowance</v>
          </cell>
          <cell r="P854" t="str">
            <v>NSW</v>
          </cell>
        </row>
        <row r="855"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O855" t="str">
            <v>Staff Wine Allowance</v>
          </cell>
          <cell r="P855" t="str">
            <v>NATIONAL</v>
          </cell>
        </row>
        <row r="856"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O856" t="str">
            <v>Staff Wine Allowance</v>
          </cell>
          <cell r="P856" t="str">
            <v>NSW</v>
          </cell>
        </row>
        <row r="857"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O857" t="str">
            <v>Staff Wine Allowance</v>
          </cell>
          <cell r="P857" t="str">
            <v>NSW</v>
          </cell>
        </row>
        <row r="858"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O858" t="str">
            <v>Staff Wine Allowance</v>
          </cell>
          <cell r="P858" t="str">
            <v>NSW</v>
          </cell>
        </row>
        <row r="859"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O859" t="str">
            <v>Staff Wine Allowance</v>
          </cell>
          <cell r="P859" t="str">
            <v>NSW</v>
          </cell>
        </row>
        <row r="860"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O860" t="str">
            <v>Staff Wine Allowance</v>
          </cell>
          <cell r="P860" t="str">
            <v>NSW</v>
          </cell>
        </row>
        <row r="861"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O861" t="str">
            <v>Staff Wine Allowance</v>
          </cell>
          <cell r="P861" t="str">
            <v>NSW</v>
          </cell>
        </row>
        <row r="862"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O862" t="str">
            <v>Staff Wine Allowance</v>
          </cell>
          <cell r="P862" t="str">
            <v>QLD</v>
          </cell>
        </row>
        <row r="863"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O863" t="str">
            <v>Staff Wine Allowance</v>
          </cell>
          <cell r="P863" t="str">
            <v>QLD</v>
          </cell>
        </row>
        <row r="864"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O864" t="str">
            <v>Staff Wine Allowance</v>
          </cell>
          <cell r="P864" t="str">
            <v>QLD</v>
          </cell>
        </row>
        <row r="865"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O865" t="str">
            <v>Staff Wine Allowance</v>
          </cell>
          <cell r="P865" t="str">
            <v>QLD</v>
          </cell>
        </row>
        <row r="866"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O866" t="str">
            <v>Staff Wine Allowance</v>
          </cell>
          <cell r="P866" t="str">
            <v>QLD</v>
          </cell>
        </row>
        <row r="867"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O867" t="str">
            <v>Staff Wine Allowance</v>
          </cell>
          <cell r="P867" t="str">
            <v>QLD</v>
          </cell>
        </row>
        <row r="868"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O868" t="str">
            <v>Staff Wine Allowance</v>
          </cell>
          <cell r="P868" t="str">
            <v>VIC</v>
          </cell>
        </row>
        <row r="869"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O869" t="str">
            <v>Staff Wine Allowance</v>
          </cell>
          <cell r="P869" t="str">
            <v>VIC</v>
          </cell>
        </row>
        <row r="870"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O870" t="str">
            <v>Staff Wine Allowance</v>
          </cell>
          <cell r="P870" t="str">
            <v>VIC</v>
          </cell>
        </row>
        <row r="871"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O871" t="str">
            <v>Staff Wine Allowance</v>
          </cell>
          <cell r="P871" t="str">
            <v>VIC</v>
          </cell>
        </row>
        <row r="872"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O872" t="str">
            <v>Staff Wine Allowance</v>
          </cell>
          <cell r="P872" t="str">
            <v>NSW</v>
          </cell>
        </row>
        <row r="873"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O873" t="str">
            <v>Staff Wine Allowance</v>
          </cell>
          <cell r="P873" t="str">
            <v>NSW</v>
          </cell>
        </row>
        <row r="874"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O874" t="str">
            <v>Staff Wine Allowance</v>
          </cell>
          <cell r="P874" t="str">
            <v>NATIONAL</v>
          </cell>
        </row>
        <row r="875"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O875" t="str">
            <v>Staff Wine Allowance</v>
          </cell>
          <cell r="P875" t="str">
            <v>VIC</v>
          </cell>
        </row>
        <row r="876"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O876" t="str">
            <v>Staff Wine Allowance</v>
          </cell>
          <cell r="P876" t="str">
            <v>VIC</v>
          </cell>
        </row>
        <row r="877"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O877" t="str">
            <v>Staff Wine Allowance</v>
          </cell>
          <cell r="P877" t="str">
            <v>VIC</v>
          </cell>
        </row>
        <row r="878"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O878" t="str">
            <v>Staff Wine Allowance</v>
          </cell>
          <cell r="P878" t="str">
            <v>NSW</v>
          </cell>
        </row>
        <row r="879"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O879" t="str">
            <v>Staff Wine Allowance</v>
          </cell>
          <cell r="P879" t="str">
            <v>QLD</v>
          </cell>
        </row>
        <row r="880"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O880" t="str">
            <v>Staff Wine Allowance</v>
          </cell>
          <cell r="P880" t="str">
            <v>VIC</v>
          </cell>
        </row>
        <row r="881"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O881" t="str">
            <v>Staff Wine Allowance</v>
          </cell>
          <cell r="P881" t="str">
            <v>QLD</v>
          </cell>
        </row>
        <row r="882"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O882" t="str">
            <v>Staff Wine Allowance</v>
          </cell>
          <cell r="P882" t="str">
            <v>NSW</v>
          </cell>
        </row>
        <row r="883"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O883" t="str">
            <v>Staff Wine Allowance</v>
          </cell>
          <cell r="P883" t="str">
            <v>VIC</v>
          </cell>
        </row>
        <row r="884">
          <cell r="G884">
            <v>502.39</v>
          </cell>
          <cell r="H884">
            <v>0</v>
          </cell>
          <cell r="I884">
            <v>502.39</v>
          </cell>
          <cell r="J884">
            <v>0</v>
          </cell>
          <cell r="O884" t="str">
            <v>Airfares Domestic</v>
          </cell>
          <cell r="P884" t="str">
            <v>NSW</v>
          </cell>
        </row>
        <row r="885">
          <cell r="G885">
            <v>545</v>
          </cell>
          <cell r="H885">
            <v>545</v>
          </cell>
          <cell r="I885">
            <v>545</v>
          </cell>
          <cell r="J885">
            <v>545</v>
          </cell>
          <cell r="O885" t="str">
            <v>Airfares Domestic</v>
          </cell>
          <cell r="P885" t="str">
            <v>QLD</v>
          </cell>
        </row>
        <row r="886">
          <cell r="G886">
            <v>558</v>
          </cell>
          <cell r="H886">
            <v>558</v>
          </cell>
          <cell r="I886">
            <v>558</v>
          </cell>
          <cell r="J886">
            <v>558</v>
          </cell>
          <cell r="O886" t="str">
            <v>Airfares Domestic</v>
          </cell>
          <cell r="P886" t="str">
            <v>VIC</v>
          </cell>
        </row>
        <row r="887">
          <cell r="G887">
            <v>2818.09</v>
          </cell>
          <cell r="H887">
            <v>2818</v>
          </cell>
          <cell r="I887">
            <v>2818.09</v>
          </cell>
          <cell r="J887">
            <v>2818</v>
          </cell>
          <cell r="O887" t="str">
            <v>Airfares Domestic</v>
          </cell>
          <cell r="P887" t="str">
            <v>NATIONAL</v>
          </cell>
        </row>
        <row r="888"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O888" t="str">
            <v>Airfares Domestic</v>
          </cell>
          <cell r="P888" t="str">
            <v>QLD</v>
          </cell>
        </row>
        <row r="889"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O889" t="str">
            <v>Airfares Domestic</v>
          </cell>
          <cell r="P889" t="str">
            <v>VIC</v>
          </cell>
        </row>
        <row r="890"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O890" t="str">
            <v>Airfares Domestic</v>
          </cell>
          <cell r="P890" t="str">
            <v>NSW</v>
          </cell>
        </row>
        <row r="891"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O891" t="str">
            <v>Airfares Domestic</v>
          </cell>
          <cell r="P891" t="str">
            <v>NSW</v>
          </cell>
        </row>
        <row r="892"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O892" t="str">
            <v>Airfares Domestic</v>
          </cell>
          <cell r="P892" t="str">
            <v>NATIONAL</v>
          </cell>
        </row>
        <row r="893"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O893" t="str">
            <v>Airfares Domestic</v>
          </cell>
          <cell r="P893" t="str">
            <v>NSW</v>
          </cell>
        </row>
        <row r="894"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O894" t="str">
            <v>Airfares Domestic</v>
          </cell>
          <cell r="P894" t="str">
            <v>VIC</v>
          </cell>
        </row>
        <row r="895"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O895" t="str">
            <v>Airfares Domestic</v>
          </cell>
          <cell r="P895" t="str">
            <v>NATIONAL</v>
          </cell>
        </row>
        <row r="896"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O896" t="str">
            <v>Airfares Domestic</v>
          </cell>
          <cell r="P896" t="str">
            <v>NSW</v>
          </cell>
        </row>
        <row r="897"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O897" t="str">
            <v>Airfares Domestic</v>
          </cell>
          <cell r="P897" t="str">
            <v>NSW</v>
          </cell>
        </row>
        <row r="898"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O898" t="str">
            <v>Airfares Domestic</v>
          </cell>
          <cell r="P898" t="str">
            <v>NSW</v>
          </cell>
        </row>
        <row r="899"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O899" t="str">
            <v>Airfares Domestic</v>
          </cell>
          <cell r="P899" t="str">
            <v>QLD</v>
          </cell>
        </row>
        <row r="900"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O900" t="str">
            <v>Airfares Domestic</v>
          </cell>
          <cell r="P900" t="str">
            <v>QLD</v>
          </cell>
        </row>
        <row r="901"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O901" t="str">
            <v>Airfares Domestic</v>
          </cell>
          <cell r="P901" t="str">
            <v>QLD</v>
          </cell>
        </row>
        <row r="902"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O902" t="str">
            <v>Airfares Domestic</v>
          </cell>
          <cell r="P902" t="str">
            <v>QLD</v>
          </cell>
        </row>
        <row r="903"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O903" t="str">
            <v>Airfares Domestic</v>
          </cell>
          <cell r="P903" t="str">
            <v>QLD</v>
          </cell>
        </row>
        <row r="904"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O904" t="str">
            <v>Airfares Domestic</v>
          </cell>
          <cell r="P904" t="str">
            <v>VIC</v>
          </cell>
        </row>
        <row r="905"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O905" t="str">
            <v>Airfares Domestic</v>
          </cell>
          <cell r="P905" t="str">
            <v>VIC</v>
          </cell>
        </row>
        <row r="906"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O906" t="str">
            <v>Airfares Domestic</v>
          </cell>
          <cell r="P906" t="str">
            <v>NSW</v>
          </cell>
        </row>
        <row r="907"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O907" t="str">
            <v>Airfares Domestic</v>
          </cell>
          <cell r="P907" t="str">
            <v>NATIONAL</v>
          </cell>
        </row>
        <row r="908"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O908" t="str">
            <v>Airfares Domestic</v>
          </cell>
          <cell r="P908" t="str">
            <v>VIC</v>
          </cell>
        </row>
        <row r="909"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O909" t="str">
            <v>Airfares Domestic</v>
          </cell>
          <cell r="P909" t="str">
            <v>VIC</v>
          </cell>
        </row>
        <row r="910"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O910" t="str">
            <v>Airfares Domestic</v>
          </cell>
          <cell r="P910" t="str">
            <v>VIC</v>
          </cell>
        </row>
        <row r="911"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O911" t="str">
            <v>Airfares Domestic</v>
          </cell>
          <cell r="P911" t="str">
            <v>NSW</v>
          </cell>
        </row>
        <row r="912"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O912" t="str">
            <v>Airfares Domestic</v>
          </cell>
          <cell r="P912" t="str">
            <v>QLD</v>
          </cell>
        </row>
        <row r="913"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O913" t="str">
            <v>Airfares Domestic</v>
          </cell>
          <cell r="P913" t="str">
            <v>VIC</v>
          </cell>
        </row>
        <row r="914"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O914" t="str">
            <v>Airfares Domestic</v>
          </cell>
          <cell r="P914" t="str">
            <v>QLD</v>
          </cell>
        </row>
        <row r="915"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O915" t="str">
            <v>Airfares Domestic</v>
          </cell>
          <cell r="P915" t="str">
            <v>VIC</v>
          </cell>
        </row>
        <row r="916"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O916" t="str">
            <v>Airfares Domestic</v>
          </cell>
          <cell r="P916" t="str">
            <v>NSW</v>
          </cell>
        </row>
        <row r="917"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O917" t="str">
            <v>Airfares Domestic</v>
          </cell>
          <cell r="P917" t="str">
            <v>VIC</v>
          </cell>
        </row>
        <row r="918"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O918" t="str">
            <v>Airfares Domestic</v>
          </cell>
          <cell r="P918" t="str">
            <v>NSW</v>
          </cell>
        </row>
        <row r="919">
          <cell r="G919">
            <v>9890.6</v>
          </cell>
          <cell r="H919">
            <v>2833</v>
          </cell>
          <cell r="I919">
            <v>9890.6</v>
          </cell>
          <cell r="J919">
            <v>2833</v>
          </cell>
          <cell r="O919" t="str">
            <v>Training</v>
          </cell>
          <cell r="P919" t="str">
            <v>NSW</v>
          </cell>
        </row>
        <row r="920">
          <cell r="G920">
            <v>2082.5</v>
          </cell>
          <cell r="H920">
            <v>2083</v>
          </cell>
          <cell r="I920">
            <v>2082.5</v>
          </cell>
          <cell r="J920">
            <v>2083</v>
          </cell>
          <cell r="O920" t="str">
            <v>Training</v>
          </cell>
          <cell r="P920" t="str">
            <v>QLD</v>
          </cell>
        </row>
        <row r="921">
          <cell r="G921">
            <v>7048.64</v>
          </cell>
          <cell r="H921">
            <v>2083</v>
          </cell>
          <cell r="I921">
            <v>7048.64</v>
          </cell>
          <cell r="J921">
            <v>2083</v>
          </cell>
          <cell r="O921" t="str">
            <v>Training</v>
          </cell>
          <cell r="P921" t="str">
            <v>VIC</v>
          </cell>
        </row>
        <row r="922">
          <cell r="G922">
            <v>500</v>
          </cell>
          <cell r="H922">
            <v>500</v>
          </cell>
          <cell r="I922">
            <v>500</v>
          </cell>
          <cell r="J922">
            <v>500</v>
          </cell>
          <cell r="O922" t="str">
            <v>Training</v>
          </cell>
          <cell r="P922" t="str">
            <v>NATIONAL</v>
          </cell>
        </row>
        <row r="923">
          <cell r="G923">
            <v>6970.69</v>
          </cell>
          <cell r="H923">
            <v>8466</v>
          </cell>
          <cell r="I923">
            <v>6970.69</v>
          </cell>
          <cell r="J923">
            <v>8466</v>
          </cell>
          <cell r="O923" t="str">
            <v>Car Lease</v>
          </cell>
          <cell r="P923" t="str">
            <v>NSW</v>
          </cell>
        </row>
        <row r="924">
          <cell r="G924">
            <v>4795.5</v>
          </cell>
          <cell r="H924">
            <v>5811</v>
          </cell>
          <cell r="I924">
            <v>4795.5</v>
          </cell>
          <cell r="J924">
            <v>5811</v>
          </cell>
          <cell r="O924" t="str">
            <v>Car Lease</v>
          </cell>
          <cell r="P924" t="str">
            <v>QLD</v>
          </cell>
        </row>
        <row r="925">
          <cell r="G925">
            <v>4408.74</v>
          </cell>
          <cell r="H925">
            <v>7667</v>
          </cell>
          <cell r="I925">
            <v>4408.74</v>
          </cell>
          <cell r="J925">
            <v>7667</v>
          </cell>
          <cell r="O925" t="str">
            <v>Car Lease</v>
          </cell>
          <cell r="P925" t="str">
            <v>VIC</v>
          </cell>
        </row>
        <row r="926">
          <cell r="G926">
            <v>804.56</v>
          </cell>
          <cell r="H926">
            <v>1000</v>
          </cell>
          <cell r="I926">
            <v>804.56</v>
          </cell>
          <cell r="J926">
            <v>1000</v>
          </cell>
          <cell r="O926" t="str">
            <v>Car Lease</v>
          </cell>
          <cell r="P926" t="str">
            <v>NATIONAL</v>
          </cell>
        </row>
        <row r="927">
          <cell r="G927">
            <v>192.28</v>
          </cell>
          <cell r="H927">
            <v>167</v>
          </cell>
          <cell r="I927">
            <v>192.28</v>
          </cell>
          <cell r="J927">
            <v>167</v>
          </cell>
          <cell r="O927" t="str">
            <v>Car Parking/Tolls</v>
          </cell>
          <cell r="P927" t="str">
            <v>NSW</v>
          </cell>
        </row>
        <row r="928">
          <cell r="G928">
            <v>0</v>
          </cell>
          <cell r="H928">
            <v>167</v>
          </cell>
          <cell r="I928">
            <v>0</v>
          </cell>
          <cell r="J928">
            <v>167</v>
          </cell>
          <cell r="O928" t="str">
            <v>Car Parking/Tolls</v>
          </cell>
          <cell r="P928" t="str">
            <v>QLD</v>
          </cell>
        </row>
        <row r="929">
          <cell r="G929">
            <v>6</v>
          </cell>
          <cell r="H929">
            <v>167</v>
          </cell>
          <cell r="I929">
            <v>6</v>
          </cell>
          <cell r="J929">
            <v>167</v>
          </cell>
          <cell r="O929" t="str">
            <v>Car Parking/Tolls</v>
          </cell>
          <cell r="P929" t="str">
            <v>VIC</v>
          </cell>
        </row>
        <row r="930">
          <cell r="G930">
            <v>46.82</v>
          </cell>
          <cell r="H930">
            <v>83</v>
          </cell>
          <cell r="I930">
            <v>46.82</v>
          </cell>
          <cell r="J930">
            <v>83</v>
          </cell>
          <cell r="O930" t="str">
            <v>Car Parking/Tolls</v>
          </cell>
          <cell r="P930" t="str">
            <v>NATIONAL</v>
          </cell>
        </row>
        <row r="931">
          <cell r="G931">
            <v>489.03</v>
          </cell>
          <cell r="H931">
            <v>500</v>
          </cell>
          <cell r="I931">
            <v>489.03</v>
          </cell>
          <cell r="J931">
            <v>500</v>
          </cell>
          <cell r="O931" t="str">
            <v>Taxi Services/Costs</v>
          </cell>
          <cell r="P931" t="str">
            <v>NSW</v>
          </cell>
        </row>
        <row r="932">
          <cell r="G932">
            <v>440.11</v>
          </cell>
          <cell r="H932">
            <v>250</v>
          </cell>
          <cell r="I932">
            <v>440.11</v>
          </cell>
          <cell r="J932">
            <v>250</v>
          </cell>
          <cell r="O932" t="str">
            <v>Taxi Services/Costs</v>
          </cell>
          <cell r="P932" t="str">
            <v>QLD</v>
          </cell>
        </row>
        <row r="933">
          <cell r="G933">
            <v>0</v>
          </cell>
          <cell r="H933">
            <v>292</v>
          </cell>
          <cell r="I933">
            <v>0</v>
          </cell>
          <cell r="J933">
            <v>292</v>
          </cell>
          <cell r="O933" t="str">
            <v>Taxi Services/Costs</v>
          </cell>
          <cell r="P933" t="str">
            <v>VIC</v>
          </cell>
        </row>
        <row r="934">
          <cell r="G934">
            <v>95.7</v>
          </cell>
          <cell r="H934">
            <v>792</v>
          </cell>
          <cell r="I934">
            <v>95.7</v>
          </cell>
          <cell r="J934">
            <v>792</v>
          </cell>
          <cell r="O934" t="str">
            <v>Taxi Services/Costs</v>
          </cell>
          <cell r="P934" t="str">
            <v>NATIONAL</v>
          </cell>
        </row>
        <row r="935"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O935" t="str">
            <v>Xmas Party</v>
          </cell>
          <cell r="P935" t="str">
            <v>NSW</v>
          </cell>
        </row>
        <row r="936"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O936" t="str">
            <v>Xmas Party</v>
          </cell>
          <cell r="P936" t="str">
            <v>QLD</v>
          </cell>
        </row>
        <row r="937"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O937" t="str">
            <v>Xmas Party</v>
          </cell>
          <cell r="P937" t="str">
            <v>VIC</v>
          </cell>
        </row>
        <row r="938"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O938" t="str">
            <v>Xmas Party</v>
          </cell>
          <cell r="P938" t="str">
            <v>NATIONAL</v>
          </cell>
        </row>
        <row r="939">
          <cell r="G939">
            <v>675.76</v>
          </cell>
          <cell r="H939">
            <v>676</v>
          </cell>
          <cell r="I939">
            <v>675.76</v>
          </cell>
          <cell r="J939">
            <v>676</v>
          </cell>
          <cell r="O939" t="str">
            <v>Telephone Home Office</v>
          </cell>
          <cell r="P939" t="str">
            <v>NSW</v>
          </cell>
        </row>
        <row r="940">
          <cell r="G940">
            <v>602.84</v>
          </cell>
          <cell r="H940">
            <v>394</v>
          </cell>
          <cell r="I940">
            <v>602.84</v>
          </cell>
          <cell r="J940">
            <v>394</v>
          </cell>
          <cell r="O940" t="str">
            <v>Telephone Home Office</v>
          </cell>
          <cell r="P940" t="str">
            <v>QLD</v>
          </cell>
        </row>
        <row r="941">
          <cell r="G941">
            <v>478.5</v>
          </cell>
          <cell r="H941">
            <v>479</v>
          </cell>
          <cell r="I941">
            <v>478.5</v>
          </cell>
          <cell r="J941">
            <v>479</v>
          </cell>
          <cell r="O941" t="str">
            <v>Telephone Home Office</v>
          </cell>
          <cell r="P941" t="str">
            <v>VIC</v>
          </cell>
        </row>
        <row r="942">
          <cell r="G942">
            <v>224.6</v>
          </cell>
          <cell r="H942">
            <v>225</v>
          </cell>
          <cell r="I942">
            <v>224.6</v>
          </cell>
          <cell r="J942">
            <v>225</v>
          </cell>
          <cell r="O942" t="str">
            <v>Telephone Home Office</v>
          </cell>
          <cell r="P942" t="str">
            <v>NATIONAL</v>
          </cell>
        </row>
        <row r="943"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O943" t="str">
            <v>Other - Not Defined</v>
          </cell>
          <cell r="P943" t="str">
            <v>Other - Not Defined</v>
          </cell>
        </row>
        <row r="944"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O944" t="str">
            <v>Other - Not Defined</v>
          </cell>
          <cell r="P944" t="str">
            <v>NSW</v>
          </cell>
        </row>
        <row r="945"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O945" t="str">
            <v>Other - Not Defined</v>
          </cell>
          <cell r="P945" t="str">
            <v>QLD</v>
          </cell>
        </row>
        <row r="946"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O946" t="str">
            <v>Other - Not Defined</v>
          </cell>
          <cell r="P946" t="str">
            <v>VIC</v>
          </cell>
        </row>
        <row r="947"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O947" t="str">
            <v>Other - Not Defined</v>
          </cell>
          <cell r="P947" t="str">
            <v>Other - Not Defined</v>
          </cell>
        </row>
        <row r="948"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O948" t="str">
            <v>Other - Not Defined</v>
          </cell>
          <cell r="P948" t="str">
            <v>Other - Not Defined</v>
          </cell>
        </row>
        <row r="949"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O949" t="str">
            <v>Other - Not Defined</v>
          </cell>
          <cell r="P949" t="str">
            <v>NSW</v>
          </cell>
        </row>
        <row r="950"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O950" t="str">
            <v>Other - Not Defined</v>
          </cell>
          <cell r="P950" t="str">
            <v>Other - Not Defined</v>
          </cell>
        </row>
        <row r="951"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O951" t="str">
            <v>Other - Not Defined</v>
          </cell>
          <cell r="P951" t="str">
            <v>QLD</v>
          </cell>
        </row>
        <row r="952"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O952" t="str">
            <v>Other - Not Defined</v>
          </cell>
          <cell r="P952" t="str">
            <v>Other - Not Defined</v>
          </cell>
        </row>
        <row r="953"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O953" t="str">
            <v>Other - Not Defined</v>
          </cell>
          <cell r="P953" t="str">
            <v>VIC</v>
          </cell>
        </row>
        <row r="954"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O954" t="str">
            <v>Other - Not Defined</v>
          </cell>
          <cell r="P954" t="str">
            <v>Other - Not Defined</v>
          </cell>
        </row>
        <row r="955"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O955" t="str">
            <v>Other - Not Defined</v>
          </cell>
          <cell r="P955" t="str">
            <v>NATIONAL</v>
          </cell>
        </row>
        <row r="956"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O956" t="str">
            <v>Other - Not Defined</v>
          </cell>
          <cell r="P956" t="str">
            <v>Other - Not Defined</v>
          </cell>
        </row>
        <row r="957"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O957" t="str">
            <v>Other - Not Defined</v>
          </cell>
          <cell r="P957" t="str">
            <v>Other - Not Defined</v>
          </cell>
        </row>
        <row r="958"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O958" t="str">
            <v>Other - Not Defined</v>
          </cell>
          <cell r="P958" t="str">
            <v>Other - Not Defined</v>
          </cell>
        </row>
        <row r="959"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O959" t="str">
            <v>Other - Not Defined</v>
          </cell>
          <cell r="P959" t="str">
            <v>Other - Not Defined</v>
          </cell>
        </row>
        <row r="960"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O960" t="str">
            <v>Other - Not Defined</v>
          </cell>
          <cell r="P960" t="str">
            <v>Other - Not Defined</v>
          </cell>
        </row>
        <row r="961"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O961" t="str">
            <v>Other - Not Defined</v>
          </cell>
          <cell r="P961" t="str">
            <v>Other - Not Defined</v>
          </cell>
        </row>
        <row r="962"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O962" t="str">
            <v>Other - Not Defined</v>
          </cell>
          <cell r="P962" t="str">
            <v>Other - Not Defined</v>
          </cell>
        </row>
        <row r="963"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O963" t="str">
            <v>Other - Not Defined</v>
          </cell>
          <cell r="P963" t="str">
            <v>Other - Not Defined</v>
          </cell>
        </row>
        <row r="964"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O964" t="str">
            <v>Other - Not Defined</v>
          </cell>
          <cell r="P964" t="str">
            <v>Other - Not Defined</v>
          </cell>
        </row>
        <row r="965"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O965" t="str">
            <v>Other - Not Defined</v>
          </cell>
          <cell r="P965" t="str">
            <v>Other - Not Defined</v>
          </cell>
        </row>
        <row r="966"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O966" t="str">
            <v>Other - Not Defined</v>
          </cell>
          <cell r="P966" t="str">
            <v>Other - Not Defined</v>
          </cell>
        </row>
        <row r="967"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O967" t="str">
            <v>Other - Not Defined</v>
          </cell>
          <cell r="P967" t="str">
            <v>Other - Not Defined</v>
          </cell>
        </row>
        <row r="968"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O968" t="str">
            <v>Other - Not Defined</v>
          </cell>
          <cell r="P968" t="str">
            <v>Other - Not Defined</v>
          </cell>
        </row>
        <row r="969"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O969" t="str">
            <v>Other - Not Defined</v>
          </cell>
          <cell r="P969" t="str">
            <v>Other - Not Defined</v>
          </cell>
        </row>
        <row r="970"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O970" t="str">
            <v>Other - Not Defined</v>
          </cell>
          <cell r="P970" t="str">
            <v>Other - Not Defined</v>
          </cell>
        </row>
        <row r="971"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O971" t="str">
            <v>Other - Not Defined</v>
          </cell>
          <cell r="P971" t="str">
            <v>Other - Not Defined</v>
          </cell>
        </row>
        <row r="972"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O972" t="str">
            <v>Other - Not Defined</v>
          </cell>
          <cell r="P972" t="str">
            <v>Other - Not Defined</v>
          </cell>
        </row>
        <row r="973"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O973" t="str">
            <v>Other - Not Defined</v>
          </cell>
          <cell r="P973" t="str">
            <v>Other - Not Defined</v>
          </cell>
        </row>
        <row r="974"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O974" t="str">
            <v>Other - Not Defined</v>
          </cell>
          <cell r="P974" t="str">
            <v>Other - Not Defined</v>
          </cell>
        </row>
        <row r="975"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O975" t="str">
            <v>Other - Not Defined</v>
          </cell>
          <cell r="P975" t="str">
            <v>Other - Not Defined</v>
          </cell>
        </row>
        <row r="976"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O976" t="str">
            <v>Other - Not Defined</v>
          </cell>
          <cell r="P976" t="str">
            <v>Other - Not Defined</v>
          </cell>
        </row>
        <row r="977"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O977" t="str">
            <v>Other - Not Defined</v>
          </cell>
          <cell r="P977" t="str">
            <v>Other - Not Defined</v>
          </cell>
        </row>
        <row r="978"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O978" t="str">
            <v>Other - Not Defined</v>
          </cell>
          <cell r="P978" t="str">
            <v>Other - Not Defined</v>
          </cell>
        </row>
        <row r="979"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O979" t="str">
            <v>Other - Not Defined</v>
          </cell>
          <cell r="P979" t="str">
            <v>Other - Not Defined</v>
          </cell>
        </row>
        <row r="980"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O980" t="str">
            <v>Other - Not Defined</v>
          </cell>
          <cell r="P980" t="str">
            <v>Other - Not Defined</v>
          </cell>
        </row>
        <row r="981"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O981" t="str">
            <v>Other - Not Defined</v>
          </cell>
          <cell r="P981" t="str">
            <v>Other - Not Defined</v>
          </cell>
        </row>
        <row r="982"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O982" t="str">
            <v>Other - Not Defined</v>
          </cell>
          <cell r="P982" t="str">
            <v>Other - Not Defined</v>
          </cell>
        </row>
        <row r="983"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O983" t="str">
            <v>Other - Not Defined</v>
          </cell>
          <cell r="P983" t="str">
            <v>Other - Not Defined</v>
          </cell>
        </row>
        <row r="984"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O984" t="str">
            <v>Other - Not Defined</v>
          </cell>
          <cell r="P984" t="str">
            <v>Other - Not Defined</v>
          </cell>
        </row>
        <row r="985"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O985" t="str">
            <v>Other - Not Defined</v>
          </cell>
          <cell r="P985" t="str">
            <v>NATIONAL</v>
          </cell>
        </row>
        <row r="986"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O986" t="str">
            <v>Other - Not Defined</v>
          </cell>
          <cell r="P986" t="str">
            <v>Other - Not Defined</v>
          </cell>
        </row>
        <row r="987"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O987" t="str">
            <v>Other - Not Defined</v>
          </cell>
          <cell r="P987" t="str">
            <v>NSW</v>
          </cell>
        </row>
        <row r="988"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O988" t="str">
            <v>Other - Not Defined</v>
          </cell>
          <cell r="P988" t="str">
            <v>QLD</v>
          </cell>
        </row>
        <row r="989"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O989" t="str">
            <v>Other - Not Defined</v>
          </cell>
          <cell r="P989" t="str">
            <v>VIC</v>
          </cell>
        </row>
        <row r="990"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O990" t="str">
            <v>Other - Not Defined</v>
          </cell>
          <cell r="P990" t="str">
            <v>NATIONAL</v>
          </cell>
        </row>
        <row r="991"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O991" t="str">
            <v>Other - Not Defined</v>
          </cell>
          <cell r="P991" t="str">
            <v>Other - Not Defined</v>
          </cell>
        </row>
        <row r="992"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O992" t="str">
            <v>Other - Not Defined</v>
          </cell>
          <cell r="P992" t="str">
            <v>Other - Not Defined</v>
          </cell>
        </row>
        <row r="993"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O993" t="str">
            <v>Other - Not Defined</v>
          </cell>
          <cell r="P993" t="str">
            <v>Other - Not Defined</v>
          </cell>
        </row>
        <row r="994"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O994" t="str">
            <v>Other - Not Defined</v>
          </cell>
          <cell r="P994" t="str">
            <v>Other - Not Defined</v>
          </cell>
        </row>
        <row r="995"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O995" t="str">
            <v>Other - Not Defined</v>
          </cell>
          <cell r="P995" t="str">
            <v>Other - Not Defined</v>
          </cell>
        </row>
        <row r="996"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O996" t="str">
            <v>Other - Not Defined</v>
          </cell>
          <cell r="P996" t="str">
            <v>NSW</v>
          </cell>
        </row>
        <row r="997"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O997" t="str">
            <v>Other - Not Defined</v>
          </cell>
          <cell r="P997" t="str">
            <v>QLD</v>
          </cell>
        </row>
        <row r="998"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O998" t="str">
            <v>Other - Not Defined</v>
          </cell>
          <cell r="P998" t="str">
            <v>VIC</v>
          </cell>
        </row>
        <row r="999">
          <cell r="G999">
            <v>-0.01</v>
          </cell>
          <cell r="H999">
            <v>0</v>
          </cell>
          <cell r="I999">
            <v>-0.01</v>
          </cell>
          <cell r="J999">
            <v>0</v>
          </cell>
          <cell r="O999" t="str">
            <v>Other - Not Defined</v>
          </cell>
          <cell r="P999" t="str">
            <v>Other - Not Defined</v>
          </cell>
        </row>
        <row r="1000"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O1000" t="str">
            <v>Other - Not Defined</v>
          </cell>
          <cell r="P1000" t="str">
            <v>NSW</v>
          </cell>
        </row>
        <row r="1001"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O1001" t="str">
            <v>Other - Not Defined</v>
          </cell>
          <cell r="P1001" t="str">
            <v>QLD</v>
          </cell>
        </row>
        <row r="1002"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O1002" t="str">
            <v>Other - Not Defined</v>
          </cell>
          <cell r="P1002" t="str">
            <v>VIC</v>
          </cell>
        </row>
        <row r="1003"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O1003" t="str">
            <v>Other - Not Defined</v>
          </cell>
          <cell r="P1003" t="str">
            <v>NSW</v>
          </cell>
        </row>
        <row r="1004"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O1004" t="str">
            <v>Other - Not Defined</v>
          </cell>
          <cell r="P1004" t="str">
            <v>QLD</v>
          </cell>
        </row>
        <row r="1005"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O1005" t="str">
            <v>Other - Not Defined</v>
          </cell>
          <cell r="P1005" t="str">
            <v>VIC</v>
          </cell>
        </row>
        <row r="1006"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O1006" t="str">
            <v>Other - Not Defined</v>
          </cell>
          <cell r="P1006" t="str">
            <v>NSW</v>
          </cell>
        </row>
        <row r="1007"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O1007" t="str">
            <v>Other - Not Defined</v>
          </cell>
          <cell r="P1007" t="str">
            <v>QLD</v>
          </cell>
        </row>
        <row r="1008"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O1008" t="str">
            <v>Other - Not Defined</v>
          </cell>
          <cell r="P1008" t="str">
            <v>VIC</v>
          </cell>
        </row>
        <row r="1009"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O1009" t="str">
            <v>Other - Not Defined</v>
          </cell>
          <cell r="P1009" t="str">
            <v>Other - Not Defined</v>
          </cell>
        </row>
        <row r="1010"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O1010" t="str">
            <v>Other - Not Defined</v>
          </cell>
          <cell r="P1010" t="str">
            <v>Other - Not Defined</v>
          </cell>
        </row>
        <row r="1011"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O1011" t="str">
            <v>Other - Not Defined</v>
          </cell>
          <cell r="P1011" t="str">
            <v>NSW</v>
          </cell>
        </row>
        <row r="1012"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O1012" t="str">
            <v>Other - Not Defined</v>
          </cell>
          <cell r="P1012" t="str">
            <v>Other - Not Defined</v>
          </cell>
        </row>
        <row r="1013"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O1013" t="str">
            <v>Other - Not Defined</v>
          </cell>
          <cell r="P1013" t="str">
            <v>QLD</v>
          </cell>
        </row>
        <row r="1014"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O1014" t="str">
            <v>Other - Not Defined</v>
          </cell>
          <cell r="P1014" t="str">
            <v>Other - Not Defined</v>
          </cell>
        </row>
        <row r="1015"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O1015" t="str">
            <v>Other - Not Defined</v>
          </cell>
          <cell r="P1015" t="str">
            <v>VIC</v>
          </cell>
        </row>
        <row r="1016"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O1016" t="str">
            <v>Other - Not Defined</v>
          </cell>
          <cell r="P1016" t="str">
            <v>Other - Not Defined</v>
          </cell>
        </row>
        <row r="1017"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O1017" t="str">
            <v>Other - Not Defined</v>
          </cell>
          <cell r="P1017" t="str">
            <v>NATIONAL</v>
          </cell>
        </row>
        <row r="1018"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O1018" t="str">
            <v>Other - Not Defined</v>
          </cell>
          <cell r="P1018" t="str">
            <v>Other - Not Defined</v>
          </cell>
        </row>
        <row r="1019"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O1019" t="str">
            <v>Other - Not Defined</v>
          </cell>
          <cell r="P1019" t="str">
            <v>NSW</v>
          </cell>
        </row>
        <row r="1020"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O1020" t="str">
            <v>Other - Not Defined</v>
          </cell>
          <cell r="P1020" t="str">
            <v>QLD</v>
          </cell>
        </row>
        <row r="1021"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O1021" t="str">
            <v>Other - Not Defined</v>
          </cell>
          <cell r="P1021" t="str">
            <v>VIC</v>
          </cell>
        </row>
        <row r="1022"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O1022" t="str">
            <v>Other - Not Defined</v>
          </cell>
          <cell r="P1022" t="str">
            <v>NATIONAL</v>
          </cell>
        </row>
        <row r="1023"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O1023" t="str">
            <v>Other - Not Defined</v>
          </cell>
          <cell r="P1023" t="str">
            <v>Other - Not Defined</v>
          </cell>
        </row>
        <row r="1024"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O1024" t="str">
            <v>Other - Not Defined</v>
          </cell>
          <cell r="P1024" t="str">
            <v>NSW</v>
          </cell>
        </row>
        <row r="1025"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O1025" t="str">
            <v>Other - Not Defined</v>
          </cell>
          <cell r="P1025" t="str">
            <v>QLD</v>
          </cell>
        </row>
        <row r="1026"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O1026" t="str">
            <v>Other - Not Defined</v>
          </cell>
          <cell r="P1026" t="str">
            <v>VIC</v>
          </cell>
        </row>
        <row r="1027"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O1027" t="str">
            <v>Other - Not Defined</v>
          </cell>
          <cell r="P1027" t="str">
            <v>NATIONAL</v>
          </cell>
        </row>
        <row r="1028"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O1028" t="str">
            <v>Bank Charges</v>
          </cell>
          <cell r="P1028" t="str">
            <v>Other - Not Defined</v>
          </cell>
        </row>
        <row r="1029">
          <cell r="G1029">
            <v>3739.25</v>
          </cell>
          <cell r="H1029">
            <v>3739</v>
          </cell>
          <cell r="I1029">
            <v>3739.25</v>
          </cell>
          <cell r="J1029">
            <v>3739</v>
          </cell>
          <cell r="O1029" t="str">
            <v>Bank Charges</v>
          </cell>
          <cell r="P1029" t="str">
            <v>NSW</v>
          </cell>
        </row>
        <row r="1030">
          <cell r="G1030">
            <v>362.75</v>
          </cell>
          <cell r="H1030">
            <v>363</v>
          </cell>
          <cell r="I1030">
            <v>362.75</v>
          </cell>
          <cell r="J1030">
            <v>363</v>
          </cell>
          <cell r="O1030" t="str">
            <v>Bank Charges</v>
          </cell>
          <cell r="P1030" t="str">
            <v>QLD</v>
          </cell>
        </row>
        <row r="1031">
          <cell r="G1031">
            <v>845.11</v>
          </cell>
          <cell r="H1031">
            <v>845</v>
          </cell>
          <cell r="I1031">
            <v>845.11</v>
          </cell>
          <cell r="J1031">
            <v>845</v>
          </cell>
          <cell r="O1031" t="str">
            <v>Bank Charges</v>
          </cell>
          <cell r="P1031" t="str">
            <v>VIC</v>
          </cell>
        </row>
        <row r="1032">
          <cell r="G1032">
            <v>155.93</v>
          </cell>
          <cell r="H1032">
            <v>422</v>
          </cell>
          <cell r="I1032">
            <v>155.93</v>
          </cell>
          <cell r="J1032">
            <v>422</v>
          </cell>
          <cell r="O1032" t="str">
            <v>Bank Charges</v>
          </cell>
          <cell r="P1032" t="str">
            <v>NATIONAL</v>
          </cell>
        </row>
        <row r="1033"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O1033" t="str">
            <v>Other - Not Defined</v>
          </cell>
          <cell r="P1033" t="str">
            <v>Other - Not Defined</v>
          </cell>
        </row>
        <row r="1034">
          <cell r="G1034">
            <v>714.99</v>
          </cell>
          <cell r="H1034">
            <v>286</v>
          </cell>
          <cell r="I1034">
            <v>714.99</v>
          </cell>
          <cell r="J1034">
            <v>286</v>
          </cell>
          <cell r="O1034" t="str">
            <v>Cleaning</v>
          </cell>
          <cell r="P1034" t="str">
            <v>NSW</v>
          </cell>
        </row>
        <row r="1035">
          <cell r="G1035">
            <v>133</v>
          </cell>
          <cell r="H1035">
            <v>133</v>
          </cell>
          <cell r="I1035">
            <v>133</v>
          </cell>
          <cell r="J1035">
            <v>133</v>
          </cell>
          <cell r="O1035" t="str">
            <v>Cleaning</v>
          </cell>
          <cell r="P1035" t="str">
            <v>QLD</v>
          </cell>
        </row>
        <row r="1036">
          <cell r="G1036">
            <v>209</v>
          </cell>
          <cell r="H1036">
            <v>209</v>
          </cell>
          <cell r="I1036">
            <v>209</v>
          </cell>
          <cell r="J1036">
            <v>209</v>
          </cell>
          <cell r="O1036" t="str">
            <v>Cleaning</v>
          </cell>
          <cell r="P1036" t="str">
            <v>VIC</v>
          </cell>
        </row>
        <row r="1037"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O1037" t="str">
            <v>Other - Not Defined</v>
          </cell>
          <cell r="P1037" t="str">
            <v>NSW</v>
          </cell>
        </row>
        <row r="1038"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O1038" t="str">
            <v>Other - Not Defined</v>
          </cell>
          <cell r="P1038" t="str">
            <v>QLD</v>
          </cell>
        </row>
        <row r="1039"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O1039" t="str">
            <v>Other - Not Defined</v>
          </cell>
          <cell r="P1039" t="str">
            <v>VIC</v>
          </cell>
        </row>
        <row r="1040"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O1040" t="str">
            <v>Other - Not Defined</v>
          </cell>
          <cell r="P1040" t="str">
            <v>NATIONAL</v>
          </cell>
        </row>
        <row r="1041"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O1041" t="str">
            <v>Consultant Fees</v>
          </cell>
          <cell r="P1041" t="str">
            <v>Other - Not Defined</v>
          </cell>
        </row>
        <row r="1042"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O1042" t="str">
            <v>Consultant Fees</v>
          </cell>
          <cell r="P1042" t="str">
            <v>NSW</v>
          </cell>
        </row>
        <row r="1043"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O1043" t="str">
            <v>Consultant Fees</v>
          </cell>
          <cell r="P1043" t="str">
            <v>QLD</v>
          </cell>
        </row>
        <row r="1044"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O1044" t="str">
            <v>Consultant Fees</v>
          </cell>
          <cell r="P1044" t="str">
            <v>VIC</v>
          </cell>
        </row>
        <row r="1045">
          <cell r="G1045">
            <v>3583</v>
          </cell>
          <cell r="H1045">
            <v>1667</v>
          </cell>
          <cell r="I1045">
            <v>3583</v>
          </cell>
          <cell r="J1045">
            <v>1667</v>
          </cell>
          <cell r="O1045" t="str">
            <v>Consultant Fees</v>
          </cell>
          <cell r="P1045" t="str">
            <v>NATIONAL</v>
          </cell>
        </row>
        <row r="1046">
          <cell r="G1046">
            <v>0.3</v>
          </cell>
          <cell r="H1046">
            <v>0</v>
          </cell>
          <cell r="I1046">
            <v>0.3</v>
          </cell>
          <cell r="J1046">
            <v>0</v>
          </cell>
          <cell r="O1046" t="str">
            <v>Other - Not Defined</v>
          </cell>
          <cell r="P1046" t="str">
            <v>NSW</v>
          </cell>
        </row>
        <row r="1047"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O1047" t="str">
            <v>Other - Not Defined</v>
          </cell>
          <cell r="P1047" t="str">
            <v>QLD</v>
          </cell>
        </row>
        <row r="1048"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O1048" t="str">
            <v>Other - Not Defined</v>
          </cell>
          <cell r="P1048" t="str">
            <v>VIC</v>
          </cell>
        </row>
        <row r="1049"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O1049" t="str">
            <v>Depn</v>
          </cell>
          <cell r="P1049" t="str">
            <v>NSW</v>
          </cell>
        </row>
        <row r="1050"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O1050" t="str">
            <v>Depn</v>
          </cell>
          <cell r="P1050" t="str">
            <v>QLD</v>
          </cell>
        </row>
        <row r="1051"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O1051" t="str">
            <v>Depn</v>
          </cell>
          <cell r="P1051" t="str">
            <v>VIC</v>
          </cell>
        </row>
        <row r="1052">
          <cell r="G1052">
            <v>7750</v>
          </cell>
          <cell r="H1052">
            <v>7750</v>
          </cell>
          <cell r="I1052">
            <v>7750</v>
          </cell>
          <cell r="J1052">
            <v>7750</v>
          </cell>
          <cell r="O1052" t="str">
            <v>Depn</v>
          </cell>
          <cell r="P1052" t="str">
            <v>NATIONAL</v>
          </cell>
        </row>
        <row r="1053"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O1053" t="str">
            <v>Other - Not Defined</v>
          </cell>
          <cell r="P1053" t="str">
            <v>Other - Not Defined</v>
          </cell>
        </row>
        <row r="1054"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O1054" t="str">
            <v>Other - Not Defined</v>
          </cell>
          <cell r="P1054" t="str">
            <v>Other - Not Defined</v>
          </cell>
        </row>
        <row r="1055"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O1055" t="str">
            <v>Donations - Product</v>
          </cell>
          <cell r="P1055" t="str">
            <v>Other - Not Defined</v>
          </cell>
        </row>
        <row r="1056">
          <cell r="G1056">
            <v>0</v>
          </cell>
          <cell r="H1056">
            <v>101</v>
          </cell>
          <cell r="I1056">
            <v>0</v>
          </cell>
          <cell r="J1056">
            <v>101</v>
          </cell>
          <cell r="O1056" t="str">
            <v>Donations - Product</v>
          </cell>
          <cell r="P1056" t="str">
            <v>NSW</v>
          </cell>
        </row>
        <row r="1057"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O1057" t="str">
            <v>Donations - Product</v>
          </cell>
          <cell r="P1057" t="str">
            <v>QLD</v>
          </cell>
        </row>
        <row r="1058">
          <cell r="G1058">
            <v>0</v>
          </cell>
          <cell r="H1058">
            <v>6</v>
          </cell>
          <cell r="I1058">
            <v>0</v>
          </cell>
          <cell r="J1058">
            <v>6</v>
          </cell>
          <cell r="O1058" t="str">
            <v>Donations - Product</v>
          </cell>
          <cell r="P1058" t="str">
            <v>VIC</v>
          </cell>
        </row>
        <row r="1059"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O1059" t="str">
            <v>Other - Not Defined</v>
          </cell>
          <cell r="P1059" t="str">
            <v>NSW</v>
          </cell>
        </row>
        <row r="1060"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O1060" t="str">
            <v>Other - Not Defined</v>
          </cell>
          <cell r="P1060" t="str">
            <v>QLD</v>
          </cell>
        </row>
        <row r="1061"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O1061" t="str">
            <v>Other - Not Defined</v>
          </cell>
          <cell r="P1061" t="str">
            <v>VIC</v>
          </cell>
        </row>
        <row r="1062"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O1062" t="str">
            <v>Other - Not Defined</v>
          </cell>
          <cell r="P1062" t="str">
            <v>NATIONAL</v>
          </cell>
        </row>
        <row r="1063"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O1063" t="str">
            <v>Other - Not Defined</v>
          </cell>
          <cell r="P1063" t="str">
            <v>NSW</v>
          </cell>
        </row>
        <row r="1064"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O1064" t="str">
            <v>Other - Not Defined</v>
          </cell>
          <cell r="P1064" t="str">
            <v>QLD</v>
          </cell>
        </row>
        <row r="1065"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O1065" t="str">
            <v>Other - Not Defined</v>
          </cell>
          <cell r="P1065" t="str">
            <v>VIC</v>
          </cell>
        </row>
        <row r="1066"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O1066" t="str">
            <v>Other - Not Defined</v>
          </cell>
          <cell r="P1066" t="str">
            <v>NATIONAL</v>
          </cell>
        </row>
        <row r="1067"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O1067" t="str">
            <v>Other - Not Defined</v>
          </cell>
          <cell r="P1067" t="str">
            <v>Other - Not Defined</v>
          </cell>
        </row>
        <row r="1068"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O1068" t="str">
            <v>Other - Not Defined</v>
          </cell>
          <cell r="P1068" t="str">
            <v>NSW</v>
          </cell>
        </row>
        <row r="1069"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O1069" t="str">
            <v>Other - Not Defined</v>
          </cell>
          <cell r="P1069" t="str">
            <v>QLD</v>
          </cell>
        </row>
        <row r="1070"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O1070" t="str">
            <v>Other - Not Defined</v>
          </cell>
          <cell r="P1070" t="str">
            <v>VIC</v>
          </cell>
        </row>
        <row r="1071"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O1071" t="str">
            <v>Other - Not Defined</v>
          </cell>
          <cell r="P1071" t="str">
            <v>NATIONAL</v>
          </cell>
        </row>
        <row r="1072">
          <cell r="G1072">
            <v>183</v>
          </cell>
          <cell r="H1072">
            <v>183</v>
          </cell>
          <cell r="I1072">
            <v>183</v>
          </cell>
          <cell r="J1072">
            <v>183</v>
          </cell>
          <cell r="O1072" t="str">
            <v>Light &amp; Power</v>
          </cell>
          <cell r="P1072" t="str">
            <v>NSW</v>
          </cell>
        </row>
        <row r="1073">
          <cell r="G1073">
            <v>149.4</v>
          </cell>
          <cell r="H1073">
            <v>653</v>
          </cell>
          <cell r="I1073">
            <v>149.4</v>
          </cell>
          <cell r="J1073">
            <v>653</v>
          </cell>
          <cell r="O1073" t="str">
            <v>Light &amp; Power</v>
          </cell>
          <cell r="P1073" t="str">
            <v>QLD</v>
          </cell>
        </row>
        <row r="1074">
          <cell r="G1074">
            <v>218.51</v>
          </cell>
          <cell r="H1074">
            <v>257</v>
          </cell>
          <cell r="I1074">
            <v>218.51</v>
          </cell>
          <cell r="J1074">
            <v>257</v>
          </cell>
          <cell r="O1074" t="str">
            <v>Light &amp; Power</v>
          </cell>
          <cell r="P1074" t="str">
            <v>VIC</v>
          </cell>
        </row>
        <row r="1075"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O1075" t="str">
            <v>Other - Not Defined</v>
          </cell>
          <cell r="P1075" t="str">
            <v>Other - Not Defined</v>
          </cell>
        </row>
        <row r="1076"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O1076" t="str">
            <v>Other - Not Defined</v>
          </cell>
          <cell r="P1076" t="str">
            <v>Other - Not Defined</v>
          </cell>
        </row>
        <row r="1077"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O1077" t="str">
            <v>Other - Not Defined</v>
          </cell>
          <cell r="P1077" t="str">
            <v>NSW</v>
          </cell>
        </row>
        <row r="1078"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O1078" t="str">
            <v>Other - Not Defined</v>
          </cell>
          <cell r="P1078" t="str">
            <v>QLD</v>
          </cell>
        </row>
        <row r="1079"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O1079" t="str">
            <v>Other - Not Defined</v>
          </cell>
          <cell r="P1079" t="str">
            <v>VIC</v>
          </cell>
        </row>
        <row r="1080"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O1080" t="str">
            <v>Other - Not Defined</v>
          </cell>
          <cell r="P1080" t="str">
            <v>Other - Not Defined</v>
          </cell>
        </row>
        <row r="1081"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O1081" t="str">
            <v>Other - Not Defined</v>
          </cell>
          <cell r="P1081" t="str">
            <v>Other - Not Defined</v>
          </cell>
        </row>
        <row r="1082"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O1082" t="str">
            <v>Other - Not Defined</v>
          </cell>
          <cell r="P1082" t="str">
            <v>NSW</v>
          </cell>
        </row>
        <row r="1083"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O1083" t="str">
            <v>Other - Not Defined</v>
          </cell>
          <cell r="P1083" t="str">
            <v>QLD</v>
          </cell>
        </row>
        <row r="1084"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O1084" t="str">
            <v>Other - Not Defined</v>
          </cell>
          <cell r="P1084" t="str">
            <v>VIC</v>
          </cell>
        </row>
        <row r="1085"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O1085" t="str">
            <v>Other - Not Defined</v>
          </cell>
          <cell r="P1085" t="str">
            <v>NSW</v>
          </cell>
        </row>
        <row r="1086"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O1086" t="str">
            <v>Other - Not Defined</v>
          </cell>
          <cell r="P1086" t="str">
            <v>VIC</v>
          </cell>
        </row>
        <row r="1087"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O1087" t="str">
            <v>Other - Not Defined</v>
          </cell>
          <cell r="P1087" t="str">
            <v>NATIONAL</v>
          </cell>
        </row>
        <row r="1088"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O1088" t="str">
            <v>Other - Not Defined</v>
          </cell>
          <cell r="P1088" t="str">
            <v>NSW</v>
          </cell>
        </row>
        <row r="1089"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O1089" t="str">
            <v>Other - Not Defined</v>
          </cell>
          <cell r="P1089" t="str">
            <v>QLD</v>
          </cell>
        </row>
        <row r="1090"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O1090" t="str">
            <v>Other - Not Defined</v>
          </cell>
          <cell r="P1090" t="str">
            <v>VIC</v>
          </cell>
        </row>
        <row r="1091"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O1091" t="str">
            <v>Other - Not Defined</v>
          </cell>
          <cell r="P1091" t="str">
            <v>NATIONAL</v>
          </cell>
        </row>
        <row r="1092"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O1092" t="str">
            <v>Other - Not Defined</v>
          </cell>
          <cell r="P1092" t="str">
            <v>Other - Not Defined</v>
          </cell>
        </row>
        <row r="1093"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O1093" t="str">
            <v>Other - Not Defined</v>
          </cell>
          <cell r="P1093" t="str">
            <v>NSW</v>
          </cell>
        </row>
        <row r="1094"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O1094" t="str">
            <v>Other - Not Defined</v>
          </cell>
          <cell r="P1094" t="str">
            <v>QLD</v>
          </cell>
        </row>
        <row r="1095"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O1095" t="str">
            <v>Other - Not Defined</v>
          </cell>
          <cell r="P1095" t="str">
            <v>VIC</v>
          </cell>
        </row>
        <row r="1096"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O1096" t="str">
            <v>Other - Not Defined</v>
          </cell>
          <cell r="P1096" t="str">
            <v>Other - Not Defined</v>
          </cell>
        </row>
        <row r="1097"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O1097" t="str">
            <v>Other - Not Defined</v>
          </cell>
          <cell r="P1097" t="str">
            <v>NSW</v>
          </cell>
        </row>
        <row r="1098"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O1098" t="str">
            <v>Other - Not Defined</v>
          </cell>
          <cell r="P1098" t="str">
            <v>QLD</v>
          </cell>
        </row>
        <row r="1099"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O1099" t="str">
            <v>Other - Not Defined</v>
          </cell>
          <cell r="P1099" t="str">
            <v>VIC</v>
          </cell>
        </row>
        <row r="1100"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O1100" t="str">
            <v>Other - Not Defined</v>
          </cell>
          <cell r="P1100" t="str">
            <v>NSW</v>
          </cell>
        </row>
        <row r="1101"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O1101" t="str">
            <v>Other - Not Defined</v>
          </cell>
          <cell r="P1101" t="str">
            <v>QLD</v>
          </cell>
        </row>
        <row r="1102"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O1102" t="str">
            <v>Other - Not Defined</v>
          </cell>
          <cell r="P1102" t="str">
            <v>VIC</v>
          </cell>
        </row>
        <row r="1103"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O1103" t="str">
            <v>Printing, Postage &amp; Stationery</v>
          </cell>
          <cell r="P1103" t="str">
            <v>Other - Not Defined</v>
          </cell>
        </row>
        <row r="1104">
          <cell r="G1104">
            <v>5850.2</v>
          </cell>
          <cell r="H1104">
            <v>4583</v>
          </cell>
          <cell r="I1104">
            <v>5850.2</v>
          </cell>
          <cell r="J1104">
            <v>4583</v>
          </cell>
          <cell r="O1104" t="str">
            <v>Printing, Postage &amp; Stationery</v>
          </cell>
          <cell r="P1104" t="str">
            <v>NSW</v>
          </cell>
        </row>
        <row r="1105">
          <cell r="G1105">
            <v>75.61</v>
          </cell>
          <cell r="H1105">
            <v>1250</v>
          </cell>
          <cell r="I1105">
            <v>75.61</v>
          </cell>
          <cell r="J1105">
            <v>1250</v>
          </cell>
          <cell r="O1105" t="str">
            <v>Printing, Postage &amp; Stationery</v>
          </cell>
          <cell r="P1105" t="str">
            <v>QLD</v>
          </cell>
        </row>
        <row r="1106">
          <cell r="G1106">
            <v>249.25</v>
          </cell>
          <cell r="H1106">
            <v>1375</v>
          </cell>
          <cell r="I1106">
            <v>249.25</v>
          </cell>
          <cell r="J1106">
            <v>1375</v>
          </cell>
          <cell r="O1106" t="str">
            <v>Printing, Postage &amp; Stationery</v>
          </cell>
          <cell r="P1106" t="str">
            <v>VIC</v>
          </cell>
        </row>
        <row r="1107">
          <cell r="G1107">
            <v>750.61</v>
          </cell>
          <cell r="H1107">
            <v>357</v>
          </cell>
          <cell r="I1107">
            <v>750.61</v>
          </cell>
          <cell r="J1107">
            <v>357</v>
          </cell>
          <cell r="O1107" t="str">
            <v>Printing, Postage &amp; Stationery</v>
          </cell>
          <cell r="P1107" t="str">
            <v>NATIONAL</v>
          </cell>
        </row>
        <row r="1108"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O1108" t="str">
            <v>Other - Not Defined</v>
          </cell>
          <cell r="P1108" t="str">
            <v>Other - Not Defined</v>
          </cell>
        </row>
        <row r="1109"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O1109" t="str">
            <v>Other - Not Defined</v>
          </cell>
          <cell r="P1109" t="str">
            <v>VIC</v>
          </cell>
        </row>
        <row r="1110"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O1110" t="str">
            <v>Recruitment</v>
          </cell>
          <cell r="P1110" t="str">
            <v>NSW</v>
          </cell>
        </row>
        <row r="1111"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O1111" t="str">
            <v>Recruitment</v>
          </cell>
          <cell r="P1111" t="str">
            <v>QLD</v>
          </cell>
        </row>
        <row r="1112"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O1112" t="str">
            <v>Recruitment</v>
          </cell>
          <cell r="P1112" t="str">
            <v>VIC</v>
          </cell>
        </row>
        <row r="1113">
          <cell r="G1113">
            <v>16962.88</v>
          </cell>
          <cell r="H1113">
            <v>50000</v>
          </cell>
          <cell r="I1113">
            <v>16962.88</v>
          </cell>
          <cell r="J1113">
            <v>50000</v>
          </cell>
          <cell r="O1113" t="str">
            <v>Recruitment</v>
          </cell>
          <cell r="P1113" t="str">
            <v>NATIONAL</v>
          </cell>
        </row>
        <row r="1114">
          <cell r="G1114">
            <v>3643.6</v>
          </cell>
          <cell r="H1114">
            <v>3644</v>
          </cell>
          <cell r="I1114">
            <v>3643.6</v>
          </cell>
          <cell r="J1114">
            <v>3644</v>
          </cell>
          <cell r="O1114" t="str">
            <v>Rent &amp; Outgoings</v>
          </cell>
          <cell r="P1114" t="str">
            <v>NSW</v>
          </cell>
        </row>
        <row r="1115">
          <cell r="G1115">
            <v>1989</v>
          </cell>
          <cell r="H1115">
            <v>1989</v>
          </cell>
          <cell r="I1115">
            <v>1989</v>
          </cell>
          <cell r="J1115">
            <v>1989</v>
          </cell>
          <cell r="O1115" t="str">
            <v>Rent &amp; Outgoings</v>
          </cell>
          <cell r="P1115" t="str">
            <v>QLD</v>
          </cell>
        </row>
        <row r="1116">
          <cell r="G1116">
            <v>2590</v>
          </cell>
          <cell r="H1116">
            <v>2590</v>
          </cell>
          <cell r="I1116">
            <v>2590</v>
          </cell>
          <cell r="J1116">
            <v>2590</v>
          </cell>
          <cell r="O1116" t="str">
            <v>Rent &amp; Outgoings</v>
          </cell>
          <cell r="P1116" t="str">
            <v>VIC</v>
          </cell>
        </row>
        <row r="1117"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O1117" t="str">
            <v>Other - Not Defined</v>
          </cell>
          <cell r="P1117" t="str">
            <v>Other - Not Defined</v>
          </cell>
        </row>
        <row r="1118"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O1118" t="str">
            <v>Other - Not Defined</v>
          </cell>
          <cell r="P1118" t="str">
            <v>NSW</v>
          </cell>
        </row>
        <row r="1119"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O1119" t="str">
            <v>Other - Not Defined</v>
          </cell>
          <cell r="P1119" t="str">
            <v>QLD</v>
          </cell>
        </row>
        <row r="1120"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O1120" t="str">
            <v>Other - Not Defined</v>
          </cell>
          <cell r="P1120" t="str">
            <v>Other - Not Defined</v>
          </cell>
        </row>
        <row r="1121"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O1121" t="str">
            <v>Other - Not Defined</v>
          </cell>
          <cell r="P1121" t="str">
            <v>Other - Not Defined</v>
          </cell>
        </row>
        <row r="1122"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O1122" t="str">
            <v>Other - Not Defined</v>
          </cell>
          <cell r="P1122" t="str">
            <v>Other - Not Defined</v>
          </cell>
        </row>
        <row r="1123"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O1123" t="str">
            <v>Other - Not Defined</v>
          </cell>
          <cell r="P1123" t="str">
            <v>NSW</v>
          </cell>
        </row>
        <row r="1124"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O1124" t="str">
            <v>Other - Not Defined</v>
          </cell>
          <cell r="P1124" t="str">
            <v>QLD</v>
          </cell>
        </row>
        <row r="1125"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O1125" t="str">
            <v>Other - Not Defined</v>
          </cell>
          <cell r="P1125" t="str">
            <v>VIC</v>
          </cell>
        </row>
        <row r="1126"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O1126" t="str">
            <v>Other - Not Defined</v>
          </cell>
          <cell r="P1126" t="str">
            <v>Other - Not Defined</v>
          </cell>
        </row>
        <row r="1127">
          <cell r="G1127">
            <v>72.73</v>
          </cell>
          <cell r="H1127">
            <v>101</v>
          </cell>
          <cell r="I1127">
            <v>72.73</v>
          </cell>
          <cell r="J1127">
            <v>101</v>
          </cell>
          <cell r="O1127" t="str">
            <v>Memberships / Subscriptions</v>
          </cell>
          <cell r="P1127" t="str">
            <v>NSW</v>
          </cell>
        </row>
        <row r="1128">
          <cell r="G1128">
            <v>0</v>
          </cell>
          <cell r="H1128">
            <v>83</v>
          </cell>
          <cell r="I1128">
            <v>0</v>
          </cell>
          <cell r="J1128">
            <v>83</v>
          </cell>
          <cell r="O1128" t="str">
            <v>Memberships / Subscriptions</v>
          </cell>
          <cell r="P1128" t="str">
            <v>QLD</v>
          </cell>
        </row>
        <row r="1129">
          <cell r="G1129">
            <v>72.88</v>
          </cell>
          <cell r="H1129">
            <v>59</v>
          </cell>
          <cell r="I1129">
            <v>72.88</v>
          </cell>
          <cell r="J1129">
            <v>59</v>
          </cell>
          <cell r="O1129" t="str">
            <v>Memberships / Subscriptions</v>
          </cell>
          <cell r="P1129" t="str">
            <v>VIC</v>
          </cell>
        </row>
        <row r="1130">
          <cell r="G1130">
            <v>0</v>
          </cell>
          <cell r="H1130">
            <v>86</v>
          </cell>
          <cell r="I1130">
            <v>0</v>
          </cell>
          <cell r="J1130">
            <v>86</v>
          </cell>
          <cell r="O1130" t="str">
            <v>Memberships / Subscriptions</v>
          </cell>
          <cell r="P1130" t="str">
            <v>NATIONAL</v>
          </cell>
        </row>
        <row r="1131"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O1131" t="str">
            <v>Sund Expenses FBT Exempt</v>
          </cell>
          <cell r="P1131" t="str">
            <v>Other - Not Defined</v>
          </cell>
        </row>
        <row r="1132">
          <cell r="G1132">
            <v>7627.73</v>
          </cell>
          <cell r="H1132">
            <v>473</v>
          </cell>
          <cell r="I1132">
            <v>7627.73</v>
          </cell>
          <cell r="J1132">
            <v>473</v>
          </cell>
          <cell r="O1132" t="str">
            <v>Sund Expenses FBT Exempt</v>
          </cell>
          <cell r="P1132" t="str">
            <v>NSW</v>
          </cell>
        </row>
        <row r="1133">
          <cell r="G1133">
            <v>5973.67</v>
          </cell>
          <cell r="H1133">
            <v>198</v>
          </cell>
          <cell r="I1133">
            <v>5973.67</v>
          </cell>
          <cell r="J1133">
            <v>198</v>
          </cell>
          <cell r="O1133" t="str">
            <v>Sund Expenses FBT Exempt</v>
          </cell>
          <cell r="P1133" t="str">
            <v>QLD</v>
          </cell>
        </row>
        <row r="1134">
          <cell r="G1134">
            <v>46.31</v>
          </cell>
          <cell r="H1134">
            <v>195</v>
          </cell>
          <cell r="I1134">
            <v>46.31</v>
          </cell>
          <cell r="J1134">
            <v>195</v>
          </cell>
          <cell r="O1134" t="str">
            <v>Sund Expenses FBT Exempt</v>
          </cell>
          <cell r="P1134" t="str">
            <v>VIC</v>
          </cell>
        </row>
        <row r="1135">
          <cell r="G1135">
            <v>50732</v>
          </cell>
          <cell r="H1135">
            <v>47</v>
          </cell>
          <cell r="I1135">
            <v>50732</v>
          </cell>
          <cell r="J1135">
            <v>47</v>
          </cell>
          <cell r="O1135" t="str">
            <v>Sund Expenses FBT Exempt</v>
          </cell>
          <cell r="P1135" t="str">
            <v>NATIONAL</v>
          </cell>
        </row>
        <row r="1136">
          <cell r="G1136">
            <v>2727.21</v>
          </cell>
          <cell r="H1136">
            <v>2727</v>
          </cell>
          <cell r="I1136">
            <v>2727.21</v>
          </cell>
          <cell r="J1136">
            <v>2727</v>
          </cell>
          <cell r="O1136" t="str">
            <v>Telephone Office</v>
          </cell>
          <cell r="P1136" t="str">
            <v>NSW</v>
          </cell>
        </row>
        <row r="1137">
          <cell r="G1137">
            <v>2021.63</v>
          </cell>
          <cell r="H1137">
            <v>2022</v>
          </cell>
          <cell r="I1137">
            <v>2021.63</v>
          </cell>
          <cell r="J1137">
            <v>2022</v>
          </cell>
          <cell r="O1137" t="str">
            <v>Telephone Office</v>
          </cell>
          <cell r="P1137" t="str">
            <v>QLD</v>
          </cell>
        </row>
        <row r="1138">
          <cell r="G1138">
            <v>1655.91</v>
          </cell>
          <cell r="H1138">
            <v>1656</v>
          </cell>
          <cell r="I1138">
            <v>1655.91</v>
          </cell>
          <cell r="J1138">
            <v>1656</v>
          </cell>
          <cell r="O1138" t="str">
            <v>Telephone Office</v>
          </cell>
          <cell r="P1138" t="str">
            <v>VIC</v>
          </cell>
        </row>
        <row r="1139">
          <cell r="G1139">
            <v>458</v>
          </cell>
          <cell r="H1139">
            <v>458</v>
          </cell>
          <cell r="I1139">
            <v>458</v>
          </cell>
          <cell r="J1139">
            <v>458</v>
          </cell>
          <cell r="O1139" t="str">
            <v>Telephone Office</v>
          </cell>
          <cell r="P1139" t="str">
            <v>NATIONAL</v>
          </cell>
        </row>
        <row r="1140"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O1140" t="str">
            <v>Other - Not Defined</v>
          </cell>
          <cell r="P1140" t="str">
            <v>NSW</v>
          </cell>
        </row>
        <row r="1141"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O1141" t="str">
            <v>Other - Not Defined</v>
          </cell>
          <cell r="P1141" t="str">
            <v>QLD</v>
          </cell>
        </row>
        <row r="1142"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O1142" t="str">
            <v>Other - Not Defined</v>
          </cell>
          <cell r="P1142" t="str">
            <v>VIC</v>
          </cell>
        </row>
        <row r="1143"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O1143" t="str">
            <v>Other - Not Defined</v>
          </cell>
          <cell r="P1143" t="str">
            <v>NATIONAL</v>
          </cell>
        </row>
        <row r="1144"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O1144" t="str">
            <v>Other - Not Defined</v>
          </cell>
          <cell r="P1144" t="str">
            <v>Other - Not Defined</v>
          </cell>
        </row>
        <row r="1145"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O1145" t="str">
            <v>Other - Not Defined</v>
          </cell>
          <cell r="P1145" t="str">
            <v>NSW</v>
          </cell>
        </row>
        <row r="1146"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O1146" t="str">
            <v>Other - Not Defined</v>
          </cell>
          <cell r="P1146" t="str">
            <v>QLD</v>
          </cell>
        </row>
        <row r="1147"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O1147" t="str">
            <v>Other - Not Defined</v>
          </cell>
          <cell r="P1147" t="str">
            <v>VIC</v>
          </cell>
        </row>
        <row r="1148"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O1148" t="str">
            <v>Other - Not Defined</v>
          </cell>
          <cell r="P1148" t="str">
            <v>NATIONAL</v>
          </cell>
        </row>
        <row r="1149"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O1149" t="str">
            <v>Other - Not Defined</v>
          </cell>
          <cell r="P1149" t="str">
            <v>NSW</v>
          </cell>
        </row>
        <row r="1150"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O1150" t="str">
            <v>Other - Not Defined</v>
          </cell>
          <cell r="P1150" t="str">
            <v>QLD</v>
          </cell>
        </row>
        <row r="1151"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O1151" t="str">
            <v>Other - Not Defined</v>
          </cell>
          <cell r="P1151" t="str">
            <v>VIC</v>
          </cell>
        </row>
        <row r="1152"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O1152" t="str">
            <v>Other - Not Defined</v>
          </cell>
          <cell r="P1152" t="str">
            <v>NATIONAL</v>
          </cell>
        </row>
        <row r="1153"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O1153" t="str">
            <v>Other - Not Defined</v>
          </cell>
          <cell r="P1153" t="str">
            <v>Other - Not Defined</v>
          </cell>
        </row>
        <row r="1154"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O1154" t="str">
            <v>Other - Not Defined</v>
          </cell>
          <cell r="P1154" t="str">
            <v>NSW</v>
          </cell>
        </row>
        <row r="1155"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O1155" t="str">
            <v>Other - Not Defined</v>
          </cell>
          <cell r="P1155" t="str">
            <v>QLD</v>
          </cell>
        </row>
        <row r="1156"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O1156" t="str">
            <v>Other - Not Defined</v>
          </cell>
          <cell r="P1156" t="str">
            <v>VIC</v>
          </cell>
        </row>
        <row r="1157"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O1157" t="str">
            <v>Other - Not Defined</v>
          </cell>
          <cell r="P1157" t="str">
            <v>NATIONAL</v>
          </cell>
        </row>
        <row r="1158"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O1158" t="str">
            <v>Other - Not Defined</v>
          </cell>
          <cell r="P1158" t="str">
            <v>NSW</v>
          </cell>
        </row>
        <row r="1159"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O1159" t="str">
            <v>Other - Not Defined</v>
          </cell>
          <cell r="P1159" t="str">
            <v>QLD</v>
          </cell>
        </row>
        <row r="1160"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O1160" t="str">
            <v>Other - Not Defined</v>
          </cell>
          <cell r="P1160" t="str">
            <v>VIC</v>
          </cell>
        </row>
        <row r="1161"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O1161" t="str">
            <v>Other - Not Defined</v>
          </cell>
          <cell r="P1161" t="str">
            <v>NATIONAL</v>
          </cell>
        </row>
        <row r="1162"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O1162" t="str">
            <v>Other - Not Defined</v>
          </cell>
          <cell r="P1162" t="str">
            <v>Other - Not Defined</v>
          </cell>
        </row>
        <row r="1163"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O1163" t="str">
            <v>Other - Not Defined</v>
          </cell>
          <cell r="P1163" t="str">
            <v>Other - Not Defined</v>
          </cell>
        </row>
        <row r="1164"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O1164" t="str">
            <v>Other - Not Defined</v>
          </cell>
          <cell r="P1164" t="str">
            <v>Other - Not Defined</v>
          </cell>
        </row>
        <row r="1165"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O1165" t="str">
            <v>Other - Not Defined</v>
          </cell>
          <cell r="P1165" t="str">
            <v>Other - Not Defined</v>
          </cell>
        </row>
        <row r="1166"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O1166" t="str">
            <v>Other - Not Defined</v>
          </cell>
          <cell r="P1166" t="str">
            <v>VIC</v>
          </cell>
        </row>
        <row r="1167"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O1167" t="str">
            <v>Other - Not Defined</v>
          </cell>
          <cell r="P1167" t="str">
            <v>Other - Not Defined</v>
          </cell>
        </row>
        <row r="1168">
          <cell r="G1168">
            <v>5773388.52</v>
          </cell>
          <cell r="H1168">
            <v>0</v>
          </cell>
          <cell r="I1168">
            <v>0</v>
          </cell>
          <cell r="J1168">
            <v>0</v>
          </cell>
          <cell r="O1168" t="str">
            <v/>
          </cell>
          <cell r="P1168" t="str">
            <v/>
          </cell>
        </row>
        <row r="1169">
          <cell r="G1169">
            <v>71734.7</v>
          </cell>
          <cell r="H1169">
            <v>0</v>
          </cell>
          <cell r="I1169">
            <v>0</v>
          </cell>
          <cell r="J1169">
            <v>0</v>
          </cell>
          <cell r="O1169" t="str">
            <v/>
          </cell>
          <cell r="P1169" t="str">
            <v/>
          </cell>
        </row>
        <row r="1170">
          <cell r="G1170">
            <v>-2950981.98</v>
          </cell>
          <cell r="H1170">
            <v>0</v>
          </cell>
          <cell r="I1170">
            <v>-1327247.4</v>
          </cell>
          <cell r="J1170">
            <v>0</v>
          </cell>
          <cell r="O1170" t="str">
            <v/>
          </cell>
          <cell r="P1170" t="str">
            <v/>
          </cell>
        </row>
        <row r="1171">
          <cell r="G1171">
            <v>1746335.85</v>
          </cell>
          <cell r="H1171">
            <v>0</v>
          </cell>
          <cell r="I1171">
            <v>266787.1</v>
          </cell>
          <cell r="J1171">
            <v>0</v>
          </cell>
          <cell r="O1171" t="str">
            <v/>
          </cell>
          <cell r="P1171" t="str">
            <v/>
          </cell>
        </row>
        <row r="1172">
          <cell r="G1172">
            <v>-3773383.52</v>
          </cell>
          <cell r="H1172">
            <v>0</v>
          </cell>
          <cell r="I1172">
            <v>-376552.57</v>
          </cell>
          <cell r="J1172">
            <v>0</v>
          </cell>
          <cell r="O1172" t="str">
            <v/>
          </cell>
          <cell r="P1172" t="str">
            <v/>
          </cell>
        </row>
        <row r="1173">
          <cell r="G1173">
            <v>3156989.82</v>
          </cell>
          <cell r="H1173">
            <v>0</v>
          </cell>
          <cell r="I1173">
            <v>558007.5</v>
          </cell>
          <cell r="J1173">
            <v>0</v>
          </cell>
          <cell r="O1173" t="str">
            <v/>
          </cell>
          <cell r="P1173" t="str">
            <v/>
          </cell>
        </row>
        <row r="1174">
          <cell r="G1174">
            <v>1300</v>
          </cell>
          <cell r="H1174">
            <v>0</v>
          </cell>
          <cell r="I1174">
            <v>0</v>
          </cell>
          <cell r="J1174">
            <v>0</v>
          </cell>
          <cell r="O1174" t="str">
            <v/>
          </cell>
          <cell r="P1174" t="str">
            <v/>
          </cell>
        </row>
        <row r="1175">
          <cell r="G1175">
            <v>3505818</v>
          </cell>
          <cell r="H1175">
            <v>0</v>
          </cell>
          <cell r="I1175">
            <v>-7664.19</v>
          </cell>
          <cell r="J1175">
            <v>0</v>
          </cell>
          <cell r="O1175" t="str">
            <v/>
          </cell>
          <cell r="P1175" t="str">
            <v/>
          </cell>
        </row>
        <row r="1176">
          <cell r="G1176">
            <v>1285170.46</v>
          </cell>
          <cell r="H1176">
            <v>0</v>
          </cell>
          <cell r="I1176">
            <v>92941.19</v>
          </cell>
          <cell r="J1176">
            <v>0</v>
          </cell>
          <cell r="O1176" t="str">
            <v/>
          </cell>
          <cell r="P1176" t="str">
            <v/>
          </cell>
        </row>
        <row r="1177">
          <cell r="G1177">
            <v>2487092.32</v>
          </cell>
          <cell r="H1177">
            <v>0</v>
          </cell>
          <cell r="I1177">
            <v>229267.57</v>
          </cell>
          <cell r="J1177">
            <v>0</v>
          </cell>
          <cell r="O1177" t="str">
            <v/>
          </cell>
          <cell r="P1177" t="str">
            <v/>
          </cell>
        </row>
        <row r="1178">
          <cell r="G1178">
            <v>1306462.52</v>
          </cell>
          <cell r="H1178">
            <v>0</v>
          </cell>
          <cell r="I1178">
            <v>19773.12</v>
          </cell>
          <cell r="J1178">
            <v>0</v>
          </cell>
          <cell r="O1178" t="str">
            <v/>
          </cell>
          <cell r="P1178" t="str">
            <v/>
          </cell>
        </row>
        <row r="1179">
          <cell r="G1179">
            <v>-1061218</v>
          </cell>
          <cell r="H1179">
            <v>0</v>
          </cell>
          <cell r="I1179">
            <v>0</v>
          </cell>
          <cell r="J1179">
            <v>0</v>
          </cell>
          <cell r="O1179" t="str">
            <v/>
          </cell>
          <cell r="P1179" t="str">
            <v/>
          </cell>
        </row>
        <row r="1180">
          <cell r="G1180">
            <v>-699682.6</v>
          </cell>
          <cell r="H1180">
            <v>0</v>
          </cell>
          <cell r="I1180">
            <v>-254121.09</v>
          </cell>
          <cell r="J1180">
            <v>0</v>
          </cell>
          <cell r="O1180" t="str">
            <v/>
          </cell>
          <cell r="P1180" t="str">
            <v/>
          </cell>
        </row>
        <row r="1181">
          <cell r="G1181">
            <v>-103462.5</v>
          </cell>
          <cell r="H1181">
            <v>0</v>
          </cell>
          <cell r="I1181">
            <v>5374.5</v>
          </cell>
          <cell r="J1181">
            <v>0</v>
          </cell>
          <cell r="O1181" t="str">
            <v/>
          </cell>
          <cell r="P1181" t="str">
            <v/>
          </cell>
        </row>
        <row r="1182"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O1182" t="str">
            <v/>
          </cell>
          <cell r="P1182" t="str">
            <v/>
          </cell>
        </row>
        <row r="1183"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O1183" t="str">
            <v/>
          </cell>
          <cell r="P1183" t="str">
            <v/>
          </cell>
        </row>
        <row r="1184">
          <cell r="G1184">
            <v>689189.84</v>
          </cell>
          <cell r="H1184">
            <v>0</v>
          </cell>
          <cell r="I1184">
            <v>111513.17</v>
          </cell>
          <cell r="J1184">
            <v>0</v>
          </cell>
          <cell r="O1184" t="str">
            <v/>
          </cell>
          <cell r="P1184" t="str">
            <v/>
          </cell>
        </row>
        <row r="1185">
          <cell r="G1185">
            <v>320673.53</v>
          </cell>
          <cell r="H1185">
            <v>0</v>
          </cell>
          <cell r="I1185">
            <v>-20186.93</v>
          </cell>
          <cell r="J1185">
            <v>0</v>
          </cell>
          <cell r="O1185" t="str">
            <v/>
          </cell>
          <cell r="P1185" t="str">
            <v/>
          </cell>
        </row>
        <row r="1186">
          <cell r="G1186">
            <v>520748.08</v>
          </cell>
          <cell r="H1186">
            <v>0</v>
          </cell>
          <cell r="I1186">
            <v>12374.64</v>
          </cell>
          <cell r="J1186">
            <v>0</v>
          </cell>
          <cell r="O1186" t="str">
            <v/>
          </cell>
          <cell r="P1186" t="str">
            <v/>
          </cell>
        </row>
        <row r="1187"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O1187" t="str">
            <v/>
          </cell>
          <cell r="P1187" t="str">
            <v/>
          </cell>
        </row>
        <row r="1188">
          <cell r="G1188">
            <v>-6781158.89</v>
          </cell>
          <cell r="H1188">
            <v>0</v>
          </cell>
          <cell r="I1188">
            <v>-932012.77</v>
          </cell>
          <cell r="J1188">
            <v>0</v>
          </cell>
          <cell r="O1188" t="str">
            <v/>
          </cell>
          <cell r="P1188" t="str">
            <v/>
          </cell>
        </row>
        <row r="1189">
          <cell r="G1189">
            <v>-2699866.28</v>
          </cell>
          <cell r="H1189">
            <v>0</v>
          </cell>
          <cell r="I1189">
            <v>-262815.97</v>
          </cell>
          <cell r="J1189">
            <v>0</v>
          </cell>
          <cell r="O1189" t="str">
            <v/>
          </cell>
          <cell r="P1189" t="str">
            <v/>
          </cell>
        </row>
        <row r="1190">
          <cell r="G1190">
            <v>-5928314.13</v>
          </cell>
          <cell r="H1190">
            <v>0</v>
          </cell>
          <cell r="I1190">
            <v>-470098.45</v>
          </cell>
          <cell r="J1190">
            <v>0</v>
          </cell>
          <cell r="O1190" t="str">
            <v/>
          </cell>
          <cell r="P1190" t="str">
            <v/>
          </cell>
        </row>
        <row r="1191">
          <cell r="G1191">
            <v>18504.28</v>
          </cell>
          <cell r="H1191">
            <v>0</v>
          </cell>
          <cell r="I1191">
            <v>0</v>
          </cell>
          <cell r="J1191">
            <v>0</v>
          </cell>
          <cell r="O1191" t="str">
            <v/>
          </cell>
          <cell r="P1191" t="str">
            <v/>
          </cell>
        </row>
        <row r="1192">
          <cell r="G1192">
            <v>6438184.29</v>
          </cell>
          <cell r="H1192">
            <v>0</v>
          </cell>
          <cell r="I1192">
            <v>94007.25</v>
          </cell>
          <cell r="J1192">
            <v>0</v>
          </cell>
          <cell r="O1192" t="str">
            <v/>
          </cell>
          <cell r="P1192" t="str">
            <v/>
          </cell>
        </row>
        <row r="1193">
          <cell r="G1193">
            <v>2502944.03</v>
          </cell>
          <cell r="H1193">
            <v>0</v>
          </cell>
          <cell r="I1193">
            <v>41994.88</v>
          </cell>
          <cell r="J1193">
            <v>0</v>
          </cell>
          <cell r="O1193" t="str">
            <v/>
          </cell>
          <cell r="P1193" t="str">
            <v/>
          </cell>
        </row>
        <row r="1194">
          <cell r="G1194">
            <v>5559239.4</v>
          </cell>
          <cell r="H1194">
            <v>0</v>
          </cell>
          <cell r="I1194">
            <v>229290.75</v>
          </cell>
          <cell r="J1194">
            <v>0</v>
          </cell>
          <cell r="O1194" t="str">
            <v/>
          </cell>
          <cell r="P1194" t="str">
            <v/>
          </cell>
        </row>
        <row r="1195"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O1195" t="str">
            <v/>
          </cell>
          <cell r="P1195" t="str">
            <v/>
          </cell>
        </row>
        <row r="1196"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O1196" t="str">
            <v/>
          </cell>
          <cell r="P1196" t="str">
            <v/>
          </cell>
        </row>
        <row r="1197">
          <cell r="G1197">
            <v>64716.8</v>
          </cell>
          <cell r="H1197">
            <v>0</v>
          </cell>
          <cell r="I1197">
            <v>-198502.73</v>
          </cell>
          <cell r="J1197">
            <v>0</v>
          </cell>
          <cell r="O1197" t="str">
            <v/>
          </cell>
          <cell r="P1197" t="str">
            <v/>
          </cell>
        </row>
        <row r="1198">
          <cell r="G1198">
            <v>-319960.58</v>
          </cell>
          <cell r="H1198">
            <v>0</v>
          </cell>
          <cell r="I1198">
            <v>-36203.33</v>
          </cell>
          <cell r="J1198">
            <v>0</v>
          </cell>
          <cell r="O1198" t="str">
            <v/>
          </cell>
          <cell r="P1198" t="str">
            <v/>
          </cell>
        </row>
        <row r="1199">
          <cell r="G1199">
            <v>-620543.84</v>
          </cell>
          <cell r="H1199">
            <v>0</v>
          </cell>
          <cell r="I1199">
            <v>-28038.35</v>
          </cell>
          <cell r="J1199">
            <v>0</v>
          </cell>
          <cell r="O1199" t="str">
            <v/>
          </cell>
          <cell r="P1199" t="str">
            <v/>
          </cell>
        </row>
        <row r="1200">
          <cell r="G1200">
            <v>16729.67</v>
          </cell>
          <cell r="H1200">
            <v>0</v>
          </cell>
          <cell r="I1200">
            <v>0</v>
          </cell>
          <cell r="J1200">
            <v>0</v>
          </cell>
          <cell r="O1200" t="str">
            <v/>
          </cell>
          <cell r="P1200" t="str">
            <v/>
          </cell>
        </row>
        <row r="1201">
          <cell r="G1201">
            <v>-277139.22</v>
          </cell>
          <cell r="H1201">
            <v>0</v>
          </cell>
          <cell r="I1201">
            <v>-99952.41</v>
          </cell>
          <cell r="J1201">
            <v>0</v>
          </cell>
          <cell r="O1201" t="str">
            <v/>
          </cell>
          <cell r="P1201" t="str">
            <v/>
          </cell>
        </row>
        <row r="1202">
          <cell r="G1202">
            <v>-17276</v>
          </cell>
          <cell r="H1202">
            <v>0</v>
          </cell>
          <cell r="I1202">
            <v>-17276</v>
          </cell>
          <cell r="J1202">
            <v>0</v>
          </cell>
          <cell r="O1202" t="str">
            <v/>
          </cell>
          <cell r="P1202" t="str">
            <v/>
          </cell>
        </row>
        <row r="1203">
          <cell r="G1203">
            <v>-16222</v>
          </cell>
          <cell r="H1203">
            <v>0</v>
          </cell>
          <cell r="I1203">
            <v>-16222</v>
          </cell>
          <cell r="J1203">
            <v>0</v>
          </cell>
          <cell r="O1203" t="str">
            <v/>
          </cell>
          <cell r="P1203" t="str">
            <v/>
          </cell>
        </row>
        <row r="1204">
          <cell r="G1204">
            <v>-4813</v>
          </cell>
          <cell r="H1204">
            <v>0</v>
          </cell>
          <cell r="I1204">
            <v>-4813</v>
          </cell>
          <cell r="J1204">
            <v>0</v>
          </cell>
          <cell r="O1204" t="str">
            <v/>
          </cell>
          <cell r="P1204" t="str">
            <v/>
          </cell>
        </row>
        <row r="1205">
          <cell r="G1205">
            <v>2116.15</v>
          </cell>
          <cell r="H1205">
            <v>0</v>
          </cell>
          <cell r="I1205">
            <v>2116.15</v>
          </cell>
          <cell r="J1205">
            <v>0</v>
          </cell>
          <cell r="O1205" t="str">
            <v/>
          </cell>
          <cell r="P1205" t="str">
            <v/>
          </cell>
        </row>
        <row r="1206">
          <cell r="G1206">
            <v>3389.13</v>
          </cell>
          <cell r="H1206">
            <v>0</v>
          </cell>
          <cell r="I1206">
            <v>3389.13</v>
          </cell>
          <cell r="J1206">
            <v>0</v>
          </cell>
          <cell r="O1206" t="str">
            <v/>
          </cell>
          <cell r="P1206" t="str">
            <v/>
          </cell>
        </row>
        <row r="1207">
          <cell r="G1207">
            <v>304.91</v>
          </cell>
          <cell r="H1207">
            <v>0</v>
          </cell>
          <cell r="I1207">
            <v>304.91</v>
          </cell>
          <cell r="J1207">
            <v>0</v>
          </cell>
          <cell r="O1207" t="str">
            <v/>
          </cell>
          <cell r="P1207" t="str">
            <v/>
          </cell>
        </row>
        <row r="1208">
          <cell r="G1208">
            <v>-27119</v>
          </cell>
          <cell r="H1208">
            <v>0</v>
          </cell>
          <cell r="I1208">
            <v>-27119</v>
          </cell>
          <cell r="J1208">
            <v>0</v>
          </cell>
          <cell r="O1208" t="str">
            <v/>
          </cell>
          <cell r="P1208" t="str">
            <v/>
          </cell>
        </row>
        <row r="1209">
          <cell r="G1209">
            <v>-16349</v>
          </cell>
          <cell r="H1209">
            <v>0</v>
          </cell>
          <cell r="I1209">
            <v>-16349</v>
          </cell>
          <cell r="J1209">
            <v>0</v>
          </cell>
          <cell r="O1209" t="str">
            <v/>
          </cell>
          <cell r="P1209" t="str">
            <v/>
          </cell>
        </row>
        <row r="1210">
          <cell r="G1210">
            <v>-15643</v>
          </cell>
          <cell r="H1210">
            <v>0</v>
          </cell>
          <cell r="I1210">
            <v>-15643</v>
          </cell>
          <cell r="J1210">
            <v>0</v>
          </cell>
          <cell r="O1210" t="str">
            <v/>
          </cell>
          <cell r="P1210" t="str">
            <v/>
          </cell>
        </row>
        <row r="1211"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O1211" t="str">
            <v/>
          </cell>
          <cell r="P1211" t="str">
            <v/>
          </cell>
        </row>
        <row r="1212">
          <cell r="G1212">
            <v>6402.49</v>
          </cell>
          <cell r="H1212">
            <v>0</v>
          </cell>
          <cell r="I1212">
            <v>6402.49</v>
          </cell>
          <cell r="J1212">
            <v>0</v>
          </cell>
          <cell r="O1212" t="str">
            <v/>
          </cell>
          <cell r="P1212" t="str">
            <v/>
          </cell>
        </row>
        <row r="1213">
          <cell r="G1213">
            <v>700</v>
          </cell>
          <cell r="H1213">
            <v>0</v>
          </cell>
          <cell r="I1213">
            <v>700</v>
          </cell>
          <cell r="J1213">
            <v>0</v>
          </cell>
          <cell r="O1213" t="str">
            <v/>
          </cell>
          <cell r="P1213" t="str">
            <v/>
          </cell>
        </row>
        <row r="1214">
          <cell r="G1214">
            <v>-8831</v>
          </cell>
          <cell r="H1214">
            <v>0</v>
          </cell>
          <cell r="I1214">
            <v>-8831</v>
          </cell>
          <cell r="J1214">
            <v>0</v>
          </cell>
          <cell r="O1214" t="str">
            <v/>
          </cell>
          <cell r="P1214" t="str">
            <v/>
          </cell>
        </row>
        <row r="1215">
          <cell r="G1215">
            <v>-7863</v>
          </cell>
          <cell r="H1215">
            <v>0</v>
          </cell>
          <cell r="I1215">
            <v>-7863</v>
          </cell>
          <cell r="J1215">
            <v>0</v>
          </cell>
          <cell r="O1215" t="str">
            <v/>
          </cell>
          <cell r="P1215" t="str">
            <v/>
          </cell>
        </row>
        <row r="1216">
          <cell r="G1216">
            <v>-2396</v>
          </cell>
          <cell r="H1216">
            <v>0</v>
          </cell>
          <cell r="I1216">
            <v>-2396</v>
          </cell>
          <cell r="J1216">
            <v>0</v>
          </cell>
          <cell r="O1216" t="str">
            <v/>
          </cell>
          <cell r="P1216" t="str">
            <v/>
          </cell>
        </row>
        <row r="1217">
          <cell r="G1217">
            <v>4865.52</v>
          </cell>
          <cell r="H1217">
            <v>0</v>
          </cell>
          <cell r="I1217">
            <v>4865.52</v>
          </cell>
          <cell r="J1217">
            <v>0</v>
          </cell>
          <cell r="O1217" t="str">
            <v/>
          </cell>
          <cell r="P1217" t="str">
            <v/>
          </cell>
        </row>
        <row r="1218">
          <cell r="G1218">
            <v>9709.25</v>
          </cell>
          <cell r="H1218">
            <v>0</v>
          </cell>
          <cell r="I1218">
            <v>9709.25</v>
          </cell>
          <cell r="J1218">
            <v>0</v>
          </cell>
          <cell r="O1218" t="str">
            <v/>
          </cell>
          <cell r="P1218" t="str">
            <v/>
          </cell>
        </row>
        <row r="1219"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O1219" t="str">
            <v/>
          </cell>
          <cell r="P1219" t="str">
            <v/>
          </cell>
        </row>
        <row r="1220">
          <cell r="G1220">
            <v>0</v>
          </cell>
          <cell r="H1220">
            <v>0</v>
          </cell>
          <cell r="I1220">
            <v>-0.02</v>
          </cell>
          <cell r="J1220">
            <v>0</v>
          </cell>
          <cell r="O1220" t="str">
            <v/>
          </cell>
          <cell r="P1220" t="str">
            <v/>
          </cell>
        </row>
        <row r="1221">
          <cell r="G1221">
            <v>-68387.75</v>
          </cell>
          <cell r="H1221">
            <v>0</v>
          </cell>
          <cell r="I1221">
            <v>-12019.63</v>
          </cell>
          <cell r="J1221">
            <v>0</v>
          </cell>
          <cell r="O1221" t="str">
            <v/>
          </cell>
          <cell r="P1221" t="str">
            <v/>
          </cell>
        </row>
        <row r="1222">
          <cell r="G1222">
            <v>8004.09</v>
          </cell>
          <cell r="H1222">
            <v>0</v>
          </cell>
          <cell r="I1222">
            <v>11645.11</v>
          </cell>
          <cell r="J1222">
            <v>0</v>
          </cell>
          <cell r="O1222" t="str">
            <v/>
          </cell>
          <cell r="P1222" t="str">
            <v/>
          </cell>
        </row>
        <row r="1223"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O1223" t="str">
            <v/>
          </cell>
          <cell r="P1223" t="str">
            <v/>
          </cell>
        </row>
        <row r="1224">
          <cell r="G1224">
            <v>-12911.28</v>
          </cell>
          <cell r="H1224">
            <v>0</v>
          </cell>
          <cell r="I1224">
            <v>-19554.67</v>
          </cell>
          <cell r="J1224">
            <v>0</v>
          </cell>
          <cell r="O1224" t="str">
            <v/>
          </cell>
          <cell r="P1224" t="str">
            <v/>
          </cell>
        </row>
        <row r="1225">
          <cell r="G1225">
            <v>25648.59</v>
          </cell>
          <cell r="H1225">
            <v>0</v>
          </cell>
          <cell r="I1225">
            <v>7254.71</v>
          </cell>
          <cell r="J1225">
            <v>0</v>
          </cell>
          <cell r="O1225" t="str">
            <v/>
          </cell>
          <cell r="P1225" t="str">
            <v/>
          </cell>
        </row>
        <row r="1226">
          <cell r="G1226">
            <v>18581.73</v>
          </cell>
          <cell r="H1226">
            <v>0</v>
          </cell>
          <cell r="I1226">
            <v>18751.27</v>
          </cell>
          <cell r="J1226">
            <v>0</v>
          </cell>
          <cell r="O1226" t="str">
            <v/>
          </cell>
          <cell r="P1226" t="str">
            <v/>
          </cell>
        </row>
        <row r="1227">
          <cell r="G1227">
            <v>-1974929.5</v>
          </cell>
          <cell r="H1227">
            <v>0</v>
          </cell>
          <cell r="I1227">
            <v>2669830.49</v>
          </cell>
          <cell r="J1227">
            <v>0</v>
          </cell>
          <cell r="O1227" t="str">
            <v/>
          </cell>
          <cell r="P1227" t="str">
            <v/>
          </cell>
        </row>
        <row r="1228">
          <cell r="G1228">
            <v>-120531.01</v>
          </cell>
          <cell r="H1228">
            <v>0</v>
          </cell>
          <cell r="I1228">
            <v>-15216.99</v>
          </cell>
          <cell r="J1228">
            <v>0</v>
          </cell>
          <cell r="O1228" t="str">
            <v/>
          </cell>
          <cell r="P1228" t="str">
            <v/>
          </cell>
        </row>
        <row r="1229"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O1229" t="str">
            <v/>
          </cell>
          <cell r="P1229" t="str">
            <v/>
          </cell>
        </row>
        <row r="1230"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O1230" t="str">
            <v/>
          </cell>
          <cell r="P1230" t="str">
            <v/>
          </cell>
        </row>
        <row r="1231">
          <cell r="G1231">
            <v>-12465.1</v>
          </cell>
          <cell r="H1231">
            <v>0</v>
          </cell>
          <cell r="I1231">
            <v>0</v>
          </cell>
          <cell r="J1231">
            <v>0</v>
          </cell>
          <cell r="O1231" t="str">
            <v/>
          </cell>
          <cell r="P1231" t="str">
            <v/>
          </cell>
        </row>
        <row r="1232">
          <cell r="G1232">
            <v>-1000000</v>
          </cell>
          <cell r="H1232">
            <v>0</v>
          </cell>
          <cell r="I1232">
            <v>0</v>
          </cell>
          <cell r="J1232">
            <v>0</v>
          </cell>
          <cell r="O1232" t="str">
            <v/>
          </cell>
          <cell r="P1232" t="str">
            <v/>
          </cell>
        </row>
        <row r="1233">
          <cell r="G1233">
            <v>495910.41</v>
          </cell>
          <cell r="H1233">
            <v>0</v>
          </cell>
          <cell r="I1233">
            <v>0</v>
          </cell>
          <cell r="J1233">
            <v>0</v>
          </cell>
          <cell r="O1233" t="str">
            <v/>
          </cell>
          <cell r="P1233" t="str">
            <v/>
          </cell>
        </row>
        <row r="1234">
          <cell r="G1234">
            <v>-81107</v>
          </cell>
          <cell r="H1234">
            <v>0</v>
          </cell>
          <cell r="I1234">
            <v>0</v>
          </cell>
          <cell r="J1234">
            <v>0</v>
          </cell>
          <cell r="O1234" t="str">
            <v/>
          </cell>
          <cell r="P1234" t="str">
            <v/>
          </cell>
        </row>
        <row r="1235"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O1235" t="str">
            <v/>
          </cell>
          <cell r="P1235" t="str">
            <v/>
          </cell>
        </row>
        <row r="1236">
          <cell r="G1236">
            <v>-6844105.64</v>
          </cell>
          <cell r="H1236">
            <v>0</v>
          </cell>
          <cell r="I1236">
            <v>246367.24</v>
          </cell>
          <cell r="J1236">
            <v>0</v>
          </cell>
          <cell r="O1236" t="str">
            <v/>
          </cell>
          <cell r="P1236" t="str">
            <v/>
          </cell>
        </row>
        <row r="1237">
          <cell r="G1237">
            <v>155270</v>
          </cell>
          <cell r="H1237">
            <v>0</v>
          </cell>
          <cell r="I1237">
            <v>0</v>
          </cell>
          <cell r="J1237">
            <v>0</v>
          </cell>
          <cell r="O1237" t="str">
            <v/>
          </cell>
          <cell r="P1237" t="str">
            <v/>
          </cell>
        </row>
        <row r="1238">
          <cell r="G1238">
            <v>70318.2</v>
          </cell>
          <cell r="H1238">
            <v>0</v>
          </cell>
          <cell r="I1238">
            <v>0</v>
          </cell>
          <cell r="J1238">
            <v>0</v>
          </cell>
          <cell r="O1238" t="str">
            <v/>
          </cell>
          <cell r="P1238" t="str">
            <v/>
          </cell>
        </row>
        <row r="1239">
          <cell r="G1239">
            <v>-144119.22</v>
          </cell>
          <cell r="H1239">
            <v>0</v>
          </cell>
          <cell r="I1239">
            <v>660.28</v>
          </cell>
          <cell r="J1239">
            <v>0</v>
          </cell>
          <cell r="O1239" t="str">
            <v/>
          </cell>
          <cell r="P1239" t="str">
            <v/>
          </cell>
        </row>
        <row r="1240">
          <cell r="G1240">
            <v>-279175.59</v>
          </cell>
          <cell r="H1240">
            <v>0</v>
          </cell>
          <cell r="I1240">
            <v>0</v>
          </cell>
          <cell r="J1240">
            <v>0</v>
          </cell>
          <cell r="O1240" t="str">
            <v/>
          </cell>
          <cell r="P1240" t="str">
            <v/>
          </cell>
        </row>
        <row r="1241">
          <cell r="G1241">
            <v>-60836.2</v>
          </cell>
          <cell r="H1241">
            <v>0</v>
          </cell>
          <cell r="I1241">
            <v>0</v>
          </cell>
          <cell r="J1241">
            <v>0</v>
          </cell>
          <cell r="O1241" t="str">
            <v/>
          </cell>
          <cell r="P1241" t="str">
            <v/>
          </cell>
        </row>
        <row r="1242">
          <cell r="G1242">
            <v>622</v>
          </cell>
          <cell r="H1242">
            <v>0</v>
          </cell>
          <cell r="I1242">
            <v>0</v>
          </cell>
          <cell r="J1242">
            <v>0</v>
          </cell>
          <cell r="O1242" t="str">
            <v/>
          </cell>
          <cell r="P1242" t="str">
            <v/>
          </cell>
        </row>
        <row r="1243">
          <cell r="G1243">
            <v>-114816.93</v>
          </cell>
          <cell r="H1243">
            <v>0</v>
          </cell>
          <cell r="I1243">
            <v>0</v>
          </cell>
          <cell r="J1243">
            <v>0</v>
          </cell>
          <cell r="O1243" t="str">
            <v/>
          </cell>
          <cell r="P1243" t="str">
            <v/>
          </cell>
        </row>
        <row r="1244">
          <cell r="G1244">
            <v>755576.1</v>
          </cell>
          <cell r="H1244">
            <v>0</v>
          </cell>
          <cell r="I1244">
            <v>0</v>
          </cell>
          <cell r="J1244">
            <v>0</v>
          </cell>
          <cell r="O1244" t="str">
            <v/>
          </cell>
          <cell r="P1244" t="str">
            <v/>
          </cell>
        </row>
        <row r="1245"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O1245" t="str">
            <v/>
          </cell>
          <cell r="P1245" t="str">
            <v/>
          </cell>
        </row>
        <row r="1246">
          <cell r="G1246">
            <v>-510403.2</v>
          </cell>
          <cell r="H1246">
            <v>0</v>
          </cell>
          <cell r="I1246">
            <v>0</v>
          </cell>
          <cell r="J1246">
            <v>0</v>
          </cell>
          <cell r="O1246" t="str">
            <v/>
          </cell>
          <cell r="P1246" t="str">
            <v/>
          </cell>
        </row>
        <row r="1247">
          <cell r="O1247" t="str">
            <v/>
          </cell>
          <cell r="P1247" t="str">
            <v/>
          </cell>
        </row>
        <row r="1248">
          <cell r="O1248" t="str">
            <v/>
          </cell>
          <cell r="P1248" t="str">
            <v/>
          </cell>
        </row>
        <row r="1249">
          <cell r="O1249" t="str">
            <v/>
          </cell>
          <cell r="P1249" t="str">
            <v/>
          </cell>
        </row>
        <row r="1250">
          <cell r="O1250" t="str">
            <v/>
          </cell>
          <cell r="P1250" t="str">
            <v/>
          </cell>
        </row>
        <row r="1251">
          <cell r="O1251" t="str">
            <v/>
          </cell>
          <cell r="P1251" t="str">
            <v/>
          </cell>
        </row>
        <row r="1252">
          <cell r="O1252" t="str">
            <v/>
          </cell>
          <cell r="P1252" t="str">
            <v/>
          </cell>
        </row>
        <row r="1253">
          <cell r="O1253" t="str">
            <v/>
          </cell>
          <cell r="P1253" t="str">
            <v/>
          </cell>
        </row>
        <row r="1254">
          <cell r="O1254" t="str">
            <v/>
          </cell>
          <cell r="P1254" t="str">
            <v/>
          </cell>
        </row>
        <row r="1255">
          <cell r="O1255" t="str">
            <v/>
          </cell>
          <cell r="P1255" t="str">
            <v/>
          </cell>
        </row>
        <row r="1256">
          <cell r="O1256" t="str">
            <v/>
          </cell>
          <cell r="P1256" t="str">
            <v/>
          </cell>
        </row>
        <row r="1257">
          <cell r="O1257" t="str">
            <v/>
          </cell>
          <cell r="P1257" t="str">
            <v/>
          </cell>
        </row>
        <row r="1258">
          <cell r="O1258" t="str">
            <v/>
          </cell>
          <cell r="P1258" t="str">
            <v/>
          </cell>
        </row>
        <row r="1259">
          <cell r="O1259" t="str">
            <v/>
          </cell>
          <cell r="P1259" t="str">
            <v/>
          </cell>
        </row>
        <row r="1260">
          <cell r="O1260" t="str">
            <v/>
          </cell>
          <cell r="P1260" t="str">
            <v/>
          </cell>
        </row>
        <row r="1261">
          <cell r="O1261" t="str">
            <v/>
          </cell>
          <cell r="P1261" t="str">
            <v/>
          </cell>
        </row>
        <row r="1262">
          <cell r="O1262" t="str">
            <v/>
          </cell>
          <cell r="P1262" t="str">
            <v/>
          </cell>
        </row>
        <row r="1263">
          <cell r="O1263" t="str">
            <v/>
          </cell>
          <cell r="P1263" t="str">
            <v/>
          </cell>
        </row>
        <row r="1264">
          <cell r="O1264" t="str">
            <v/>
          </cell>
          <cell r="P1264" t="str">
            <v/>
          </cell>
        </row>
        <row r="1265">
          <cell r="O1265" t="str">
            <v/>
          </cell>
          <cell r="P1265" t="str">
            <v/>
          </cell>
        </row>
        <row r="1266">
          <cell r="O1266" t="str">
            <v/>
          </cell>
          <cell r="P1266" t="str">
            <v/>
          </cell>
        </row>
        <row r="1267">
          <cell r="O1267" t="str">
            <v/>
          </cell>
          <cell r="P1267" t="str">
            <v/>
          </cell>
        </row>
        <row r="1268">
          <cell r="O1268" t="str">
            <v/>
          </cell>
          <cell r="P1268" t="str">
            <v/>
          </cell>
        </row>
        <row r="1269">
          <cell r="O1269" t="str">
            <v/>
          </cell>
          <cell r="P1269" t="str">
            <v/>
          </cell>
        </row>
        <row r="1270">
          <cell r="O1270" t="str">
            <v/>
          </cell>
          <cell r="P1270" t="str">
            <v/>
          </cell>
        </row>
        <row r="1271">
          <cell r="O1271" t="str">
            <v/>
          </cell>
          <cell r="P1271" t="str">
            <v/>
          </cell>
        </row>
        <row r="1272">
          <cell r="O1272" t="str">
            <v/>
          </cell>
          <cell r="P1272" t="str">
            <v/>
          </cell>
        </row>
        <row r="1273">
          <cell r="O1273" t="str">
            <v/>
          </cell>
          <cell r="P1273" t="str">
            <v/>
          </cell>
        </row>
        <row r="1274">
          <cell r="O1274" t="str">
            <v/>
          </cell>
          <cell r="P1274" t="str">
            <v/>
          </cell>
        </row>
        <row r="1275">
          <cell r="O1275" t="str">
            <v/>
          </cell>
          <cell r="P1275" t="str">
            <v/>
          </cell>
        </row>
        <row r="1276">
          <cell r="O1276" t="str">
            <v/>
          </cell>
          <cell r="P1276" t="str">
            <v/>
          </cell>
        </row>
        <row r="1277">
          <cell r="O1277" t="str">
            <v/>
          </cell>
          <cell r="P1277" t="str">
            <v/>
          </cell>
        </row>
        <row r="1278">
          <cell r="O1278" t="str">
            <v/>
          </cell>
          <cell r="P1278" t="str">
            <v/>
          </cell>
        </row>
        <row r="1279">
          <cell r="O1279" t="str">
            <v/>
          </cell>
          <cell r="P1279" t="str">
            <v/>
          </cell>
        </row>
        <row r="1280">
          <cell r="O1280" t="str">
            <v/>
          </cell>
          <cell r="P1280" t="str">
            <v/>
          </cell>
        </row>
        <row r="1281">
          <cell r="O1281" t="str">
            <v/>
          </cell>
          <cell r="P1281" t="str">
            <v/>
          </cell>
        </row>
        <row r="1282">
          <cell r="O1282" t="str">
            <v/>
          </cell>
          <cell r="P1282" t="str">
            <v/>
          </cell>
        </row>
        <row r="1283">
          <cell r="O1283" t="str">
            <v/>
          </cell>
          <cell r="P1283" t="str">
            <v/>
          </cell>
        </row>
        <row r="1284">
          <cell r="O1284" t="str">
            <v/>
          </cell>
          <cell r="P1284" t="str">
            <v/>
          </cell>
        </row>
        <row r="1285">
          <cell r="O1285" t="str">
            <v/>
          </cell>
          <cell r="P1285" t="str">
            <v/>
          </cell>
        </row>
        <row r="1286">
          <cell r="O1286" t="str">
            <v/>
          </cell>
          <cell r="P1286" t="str">
            <v/>
          </cell>
        </row>
        <row r="1287">
          <cell r="O1287" t="str">
            <v/>
          </cell>
          <cell r="P1287" t="str">
            <v/>
          </cell>
        </row>
        <row r="1288">
          <cell r="O1288" t="str">
            <v/>
          </cell>
          <cell r="P1288" t="str">
            <v/>
          </cell>
        </row>
        <row r="1289">
          <cell r="O1289" t="str">
            <v/>
          </cell>
          <cell r="P1289" t="str">
            <v/>
          </cell>
        </row>
        <row r="1290">
          <cell r="O1290" t="str">
            <v/>
          </cell>
          <cell r="P1290" t="str">
            <v/>
          </cell>
        </row>
        <row r="1291">
          <cell r="O1291" t="str">
            <v/>
          </cell>
          <cell r="P1291" t="str">
            <v/>
          </cell>
        </row>
        <row r="1292">
          <cell r="O1292" t="str">
            <v/>
          </cell>
          <cell r="P1292" t="str">
            <v/>
          </cell>
        </row>
        <row r="1293">
          <cell r="O1293" t="str">
            <v/>
          </cell>
          <cell r="P1293" t="str">
            <v/>
          </cell>
        </row>
        <row r="1294">
          <cell r="O1294" t="str">
            <v/>
          </cell>
          <cell r="P1294" t="str">
            <v/>
          </cell>
        </row>
        <row r="1295">
          <cell r="O1295" t="str">
            <v/>
          </cell>
          <cell r="P1295" t="str">
            <v/>
          </cell>
        </row>
        <row r="1296">
          <cell r="O1296" t="str">
            <v/>
          </cell>
          <cell r="P1296" t="str">
            <v/>
          </cell>
        </row>
        <row r="1297">
          <cell r="O1297" t="str">
            <v/>
          </cell>
          <cell r="P1297" t="str">
            <v/>
          </cell>
        </row>
        <row r="1298">
          <cell r="O1298" t="str">
            <v/>
          </cell>
          <cell r="P1298" t="str">
            <v/>
          </cell>
        </row>
        <row r="1299">
          <cell r="O1299" t="str">
            <v/>
          </cell>
          <cell r="P1299" t="str">
            <v/>
          </cell>
        </row>
        <row r="1300">
          <cell r="O1300" t="str">
            <v/>
          </cell>
          <cell r="P1300" t="str">
            <v/>
          </cell>
        </row>
        <row r="1301">
          <cell r="O1301" t="str">
            <v/>
          </cell>
          <cell r="P1301" t="str">
            <v/>
          </cell>
        </row>
        <row r="1302">
          <cell r="O1302" t="str">
            <v/>
          </cell>
          <cell r="P1302" t="str">
            <v/>
          </cell>
        </row>
        <row r="1303">
          <cell r="O1303" t="str">
            <v/>
          </cell>
          <cell r="P1303" t="str">
            <v/>
          </cell>
        </row>
        <row r="1304">
          <cell r="O1304" t="str">
            <v/>
          </cell>
          <cell r="P1304" t="str">
            <v/>
          </cell>
        </row>
        <row r="1305">
          <cell r="O1305" t="str">
            <v/>
          </cell>
          <cell r="P1305" t="str">
            <v/>
          </cell>
        </row>
        <row r="1306">
          <cell r="O1306" t="str">
            <v/>
          </cell>
          <cell r="P1306" t="str">
            <v/>
          </cell>
        </row>
        <row r="1307">
          <cell r="O1307" t="str">
            <v/>
          </cell>
          <cell r="P1307" t="str">
            <v/>
          </cell>
        </row>
        <row r="1308">
          <cell r="O1308" t="str">
            <v/>
          </cell>
          <cell r="P1308" t="str">
            <v/>
          </cell>
        </row>
        <row r="1309">
          <cell r="O1309" t="str">
            <v/>
          </cell>
          <cell r="P1309" t="str">
            <v/>
          </cell>
        </row>
        <row r="1310">
          <cell r="O1310" t="str">
            <v/>
          </cell>
          <cell r="P1310" t="str">
            <v/>
          </cell>
        </row>
        <row r="1311">
          <cell r="O1311" t="str">
            <v/>
          </cell>
          <cell r="P1311" t="str">
            <v/>
          </cell>
        </row>
        <row r="1312">
          <cell r="O1312" t="str">
            <v/>
          </cell>
          <cell r="P1312" t="str">
            <v/>
          </cell>
        </row>
        <row r="1313">
          <cell r="O1313" t="str">
            <v/>
          </cell>
          <cell r="P1313" t="str">
            <v/>
          </cell>
        </row>
        <row r="1314">
          <cell r="O1314" t="str">
            <v/>
          </cell>
          <cell r="P1314" t="str">
            <v/>
          </cell>
        </row>
        <row r="1315">
          <cell r="O1315" t="str">
            <v/>
          </cell>
          <cell r="P1315" t="str">
            <v/>
          </cell>
        </row>
        <row r="1316">
          <cell r="O1316" t="str">
            <v/>
          </cell>
          <cell r="P1316" t="str">
            <v/>
          </cell>
        </row>
        <row r="1317">
          <cell r="O1317" t="str">
            <v/>
          </cell>
          <cell r="P1317" t="str">
            <v/>
          </cell>
        </row>
        <row r="1318">
          <cell r="O1318" t="str">
            <v/>
          </cell>
          <cell r="P1318" t="str">
            <v/>
          </cell>
        </row>
        <row r="1319">
          <cell r="O1319" t="str">
            <v/>
          </cell>
          <cell r="P1319" t="str">
            <v/>
          </cell>
        </row>
        <row r="1320">
          <cell r="O1320" t="str">
            <v/>
          </cell>
          <cell r="P1320" t="str">
            <v/>
          </cell>
        </row>
        <row r="1321">
          <cell r="O1321" t="str">
            <v/>
          </cell>
          <cell r="P1321" t="str">
            <v/>
          </cell>
        </row>
        <row r="1322">
          <cell r="O1322" t="str">
            <v/>
          </cell>
          <cell r="P1322" t="str">
            <v/>
          </cell>
        </row>
        <row r="1323">
          <cell r="O1323" t="str">
            <v/>
          </cell>
          <cell r="P1323" t="str">
            <v/>
          </cell>
        </row>
        <row r="1324">
          <cell r="O1324" t="str">
            <v/>
          </cell>
          <cell r="P1324" t="str">
            <v/>
          </cell>
        </row>
        <row r="1325">
          <cell r="O1325" t="str">
            <v/>
          </cell>
          <cell r="P1325" t="str">
            <v/>
          </cell>
        </row>
        <row r="1326">
          <cell r="O1326" t="str">
            <v/>
          </cell>
          <cell r="P1326" t="str">
            <v/>
          </cell>
        </row>
        <row r="1327">
          <cell r="O1327" t="str">
            <v/>
          </cell>
          <cell r="P1327" t="str">
            <v/>
          </cell>
        </row>
        <row r="1328">
          <cell r="O1328" t="str">
            <v/>
          </cell>
          <cell r="P1328" t="str">
            <v/>
          </cell>
        </row>
        <row r="1329">
          <cell r="O1329" t="str">
            <v/>
          </cell>
          <cell r="P1329" t="str">
            <v/>
          </cell>
        </row>
        <row r="1330">
          <cell r="O1330" t="str">
            <v/>
          </cell>
          <cell r="P1330" t="str">
            <v/>
          </cell>
        </row>
        <row r="1331">
          <cell r="O1331" t="str">
            <v/>
          </cell>
          <cell r="P1331" t="str">
            <v/>
          </cell>
        </row>
        <row r="1332">
          <cell r="O1332" t="str">
            <v/>
          </cell>
          <cell r="P1332" t="str">
            <v/>
          </cell>
        </row>
        <row r="1333">
          <cell r="O1333" t="str">
            <v/>
          </cell>
          <cell r="P1333" t="str">
            <v/>
          </cell>
        </row>
        <row r="1334">
          <cell r="O1334" t="str">
            <v/>
          </cell>
          <cell r="P1334" t="str">
            <v/>
          </cell>
        </row>
        <row r="1335">
          <cell r="O1335" t="str">
            <v/>
          </cell>
          <cell r="P1335" t="str">
            <v/>
          </cell>
        </row>
        <row r="1336">
          <cell r="O1336" t="str">
            <v/>
          </cell>
          <cell r="P1336" t="str">
            <v/>
          </cell>
        </row>
        <row r="1337">
          <cell r="O1337" t="str">
            <v/>
          </cell>
          <cell r="P1337" t="str">
            <v/>
          </cell>
        </row>
        <row r="1338">
          <cell r="O1338" t="str">
            <v/>
          </cell>
          <cell r="P1338" t="str">
            <v/>
          </cell>
        </row>
        <row r="1339">
          <cell r="O1339" t="str">
            <v/>
          </cell>
          <cell r="P1339" t="str">
            <v/>
          </cell>
        </row>
        <row r="1340">
          <cell r="O1340" t="str">
            <v/>
          </cell>
          <cell r="P1340" t="str">
            <v/>
          </cell>
        </row>
        <row r="1341">
          <cell r="O1341" t="str">
            <v/>
          </cell>
          <cell r="P1341" t="str">
            <v/>
          </cell>
        </row>
        <row r="1342">
          <cell r="O1342" t="str">
            <v/>
          </cell>
          <cell r="P1342" t="str">
            <v/>
          </cell>
        </row>
        <row r="1343">
          <cell r="O1343" t="str">
            <v/>
          </cell>
          <cell r="P1343" t="str">
            <v/>
          </cell>
        </row>
        <row r="1344">
          <cell r="O1344" t="str">
            <v/>
          </cell>
          <cell r="P1344" t="str">
            <v/>
          </cell>
        </row>
        <row r="1345">
          <cell r="O1345" t="str">
            <v/>
          </cell>
          <cell r="P1345" t="str">
            <v/>
          </cell>
        </row>
        <row r="1346">
          <cell r="O1346" t="str">
            <v/>
          </cell>
          <cell r="P1346" t="str">
            <v/>
          </cell>
        </row>
        <row r="1347">
          <cell r="O1347" t="str">
            <v/>
          </cell>
          <cell r="P1347" t="str">
            <v/>
          </cell>
        </row>
        <row r="1348">
          <cell r="O1348" t="str">
            <v/>
          </cell>
          <cell r="P1348" t="str">
            <v/>
          </cell>
        </row>
        <row r="1349">
          <cell r="O1349" t="str">
            <v/>
          </cell>
          <cell r="P1349" t="str">
            <v/>
          </cell>
        </row>
        <row r="1350">
          <cell r="O1350" t="str">
            <v/>
          </cell>
          <cell r="P1350" t="str">
            <v/>
          </cell>
        </row>
        <row r="1351">
          <cell r="O1351" t="str">
            <v/>
          </cell>
          <cell r="P1351" t="str">
            <v/>
          </cell>
        </row>
        <row r="1352">
          <cell r="O1352" t="str">
            <v/>
          </cell>
          <cell r="P1352" t="str">
            <v/>
          </cell>
        </row>
        <row r="1353">
          <cell r="O1353" t="str">
            <v/>
          </cell>
          <cell r="P1353" t="str">
            <v/>
          </cell>
        </row>
        <row r="1354">
          <cell r="O1354" t="str">
            <v/>
          </cell>
          <cell r="P1354" t="str">
            <v/>
          </cell>
        </row>
        <row r="1355">
          <cell r="O1355" t="str">
            <v/>
          </cell>
          <cell r="P1355" t="str">
            <v/>
          </cell>
        </row>
        <row r="1356">
          <cell r="O1356" t="str">
            <v/>
          </cell>
          <cell r="P1356" t="str">
            <v/>
          </cell>
        </row>
        <row r="1357">
          <cell r="O1357" t="str">
            <v/>
          </cell>
          <cell r="P1357" t="str">
            <v/>
          </cell>
        </row>
        <row r="1358">
          <cell r="O1358" t="str">
            <v/>
          </cell>
          <cell r="P1358" t="str">
            <v/>
          </cell>
        </row>
        <row r="1359">
          <cell r="O1359" t="str">
            <v/>
          </cell>
          <cell r="P1359" t="str">
            <v/>
          </cell>
        </row>
        <row r="1360">
          <cell r="O1360" t="str">
            <v/>
          </cell>
          <cell r="P1360" t="str">
            <v/>
          </cell>
        </row>
        <row r="1361">
          <cell r="O1361" t="str">
            <v/>
          </cell>
          <cell r="P1361" t="str">
            <v/>
          </cell>
        </row>
        <row r="1362">
          <cell r="O1362" t="str">
            <v/>
          </cell>
          <cell r="P1362" t="str">
            <v/>
          </cell>
        </row>
        <row r="1363">
          <cell r="O1363" t="str">
            <v/>
          </cell>
          <cell r="P1363" t="str">
            <v/>
          </cell>
        </row>
        <row r="1364">
          <cell r="O1364" t="str">
            <v/>
          </cell>
          <cell r="P1364" t="str">
            <v/>
          </cell>
        </row>
        <row r="1365">
          <cell r="O1365" t="str">
            <v/>
          </cell>
          <cell r="P1365" t="str">
            <v/>
          </cell>
        </row>
        <row r="1366">
          <cell r="O1366" t="str">
            <v/>
          </cell>
          <cell r="P1366" t="str">
            <v/>
          </cell>
        </row>
        <row r="1367">
          <cell r="O1367" t="str">
            <v/>
          </cell>
          <cell r="P1367" t="str">
            <v/>
          </cell>
        </row>
        <row r="1368">
          <cell r="O1368" t="str">
            <v/>
          </cell>
          <cell r="P1368" t="str">
            <v/>
          </cell>
        </row>
        <row r="1369">
          <cell r="O1369" t="str">
            <v/>
          </cell>
          <cell r="P1369" t="str">
            <v/>
          </cell>
        </row>
        <row r="1370">
          <cell r="O1370" t="str">
            <v/>
          </cell>
          <cell r="P1370" t="str">
            <v/>
          </cell>
        </row>
        <row r="1371">
          <cell r="O1371" t="str">
            <v/>
          </cell>
          <cell r="P1371" t="str">
            <v/>
          </cell>
        </row>
        <row r="1372">
          <cell r="O1372" t="str">
            <v/>
          </cell>
          <cell r="P1372" t="str">
            <v/>
          </cell>
        </row>
        <row r="1373">
          <cell r="O1373" t="str">
            <v/>
          </cell>
          <cell r="P1373" t="str">
            <v/>
          </cell>
        </row>
        <row r="1374">
          <cell r="O1374" t="str">
            <v/>
          </cell>
          <cell r="P1374" t="str">
            <v/>
          </cell>
        </row>
        <row r="1375">
          <cell r="O1375" t="str">
            <v/>
          </cell>
          <cell r="P1375" t="str">
            <v/>
          </cell>
        </row>
        <row r="1376">
          <cell r="O1376" t="str">
            <v/>
          </cell>
          <cell r="P1376" t="str">
            <v/>
          </cell>
        </row>
        <row r="1377">
          <cell r="O1377" t="str">
            <v/>
          </cell>
          <cell r="P1377" t="str">
            <v/>
          </cell>
        </row>
        <row r="1378">
          <cell r="O1378" t="str">
            <v/>
          </cell>
          <cell r="P1378" t="str">
            <v/>
          </cell>
        </row>
        <row r="1379">
          <cell r="O1379" t="str">
            <v/>
          </cell>
          <cell r="P1379" t="str">
            <v/>
          </cell>
        </row>
        <row r="1380">
          <cell r="O1380" t="str">
            <v/>
          </cell>
          <cell r="P1380" t="str">
            <v/>
          </cell>
        </row>
        <row r="1381">
          <cell r="O1381" t="str">
            <v/>
          </cell>
          <cell r="P1381" t="str">
            <v/>
          </cell>
        </row>
        <row r="1382">
          <cell r="O1382" t="str">
            <v/>
          </cell>
          <cell r="P1382" t="str">
            <v/>
          </cell>
        </row>
        <row r="1383">
          <cell r="O1383" t="str">
            <v/>
          </cell>
          <cell r="P1383" t="str">
            <v/>
          </cell>
        </row>
        <row r="1384">
          <cell r="O1384" t="str">
            <v/>
          </cell>
          <cell r="P1384" t="str">
            <v/>
          </cell>
        </row>
        <row r="1385">
          <cell r="O1385" t="str">
            <v/>
          </cell>
          <cell r="P1385" t="str">
            <v/>
          </cell>
        </row>
        <row r="1386">
          <cell r="O1386" t="str">
            <v/>
          </cell>
          <cell r="P1386" t="str">
            <v/>
          </cell>
        </row>
        <row r="1387">
          <cell r="O1387" t="str">
            <v/>
          </cell>
          <cell r="P1387" t="str">
            <v/>
          </cell>
        </row>
        <row r="1388">
          <cell r="O1388" t="str">
            <v/>
          </cell>
          <cell r="P1388" t="str">
            <v/>
          </cell>
        </row>
        <row r="1389">
          <cell r="O1389" t="str">
            <v/>
          </cell>
          <cell r="P1389" t="str">
            <v/>
          </cell>
        </row>
        <row r="1390">
          <cell r="O1390" t="str">
            <v/>
          </cell>
          <cell r="P1390" t="str">
            <v/>
          </cell>
        </row>
        <row r="1391">
          <cell r="O1391" t="str">
            <v/>
          </cell>
          <cell r="P1391" t="str">
            <v/>
          </cell>
        </row>
        <row r="1392">
          <cell r="O1392" t="str">
            <v/>
          </cell>
          <cell r="P1392" t="str">
            <v/>
          </cell>
        </row>
        <row r="1393">
          <cell r="O1393" t="str">
            <v/>
          </cell>
          <cell r="P1393" t="str">
            <v/>
          </cell>
        </row>
        <row r="1394">
          <cell r="O1394" t="str">
            <v/>
          </cell>
          <cell r="P1394" t="str">
            <v/>
          </cell>
        </row>
        <row r="1395">
          <cell r="O1395" t="str">
            <v/>
          </cell>
          <cell r="P1395" t="str">
            <v/>
          </cell>
        </row>
        <row r="1396">
          <cell r="O1396" t="str">
            <v/>
          </cell>
          <cell r="P1396" t="str">
            <v/>
          </cell>
        </row>
        <row r="1397">
          <cell r="O1397" t="str">
            <v/>
          </cell>
          <cell r="P1397" t="str">
            <v/>
          </cell>
        </row>
        <row r="1398">
          <cell r="O1398" t="str">
            <v/>
          </cell>
          <cell r="P1398" t="str">
            <v/>
          </cell>
        </row>
        <row r="1399">
          <cell r="O1399" t="str">
            <v/>
          </cell>
          <cell r="P1399" t="str">
            <v/>
          </cell>
        </row>
        <row r="1400">
          <cell r="O1400" t="str">
            <v/>
          </cell>
          <cell r="P1400" t="str">
            <v/>
          </cell>
        </row>
        <row r="1401">
          <cell r="O1401" t="str">
            <v/>
          </cell>
          <cell r="P1401" t="str">
            <v/>
          </cell>
        </row>
        <row r="1402">
          <cell r="O1402" t="str">
            <v/>
          </cell>
          <cell r="P1402" t="str">
            <v/>
          </cell>
        </row>
        <row r="1403">
          <cell r="O1403" t="str">
            <v/>
          </cell>
          <cell r="P1403" t="str">
            <v/>
          </cell>
        </row>
        <row r="1404">
          <cell r="O1404" t="str">
            <v/>
          </cell>
          <cell r="P1404" t="str">
            <v/>
          </cell>
        </row>
        <row r="1405">
          <cell r="O1405" t="str">
            <v/>
          </cell>
          <cell r="P1405" t="str">
            <v/>
          </cell>
        </row>
        <row r="1406">
          <cell r="O1406" t="str">
            <v/>
          </cell>
          <cell r="P1406" t="str">
            <v/>
          </cell>
        </row>
        <row r="1407">
          <cell r="O1407" t="str">
            <v/>
          </cell>
          <cell r="P1407" t="str">
            <v/>
          </cell>
        </row>
        <row r="1408">
          <cell r="O1408" t="str">
            <v/>
          </cell>
          <cell r="P1408" t="str">
            <v/>
          </cell>
        </row>
        <row r="1409">
          <cell r="O1409" t="str">
            <v/>
          </cell>
          <cell r="P1409" t="str">
            <v/>
          </cell>
        </row>
        <row r="1410">
          <cell r="O1410" t="str">
            <v/>
          </cell>
          <cell r="P1410" t="str">
            <v/>
          </cell>
        </row>
        <row r="1411">
          <cell r="O1411" t="str">
            <v/>
          </cell>
          <cell r="P1411" t="str">
            <v/>
          </cell>
        </row>
        <row r="1412">
          <cell r="O1412" t="str">
            <v/>
          </cell>
          <cell r="P1412" t="str">
            <v/>
          </cell>
        </row>
        <row r="1413">
          <cell r="O1413" t="str">
            <v/>
          </cell>
          <cell r="P1413" t="str">
            <v/>
          </cell>
        </row>
        <row r="1414">
          <cell r="O1414" t="str">
            <v/>
          </cell>
          <cell r="P1414" t="str">
            <v/>
          </cell>
        </row>
        <row r="1415">
          <cell r="O1415" t="str">
            <v/>
          </cell>
          <cell r="P1415" t="str">
            <v/>
          </cell>
        </row>
        <row r="1416">
          <cell r="O1416" t="str">
            <v/>
          </cell>
          <cell r="P1416" t="str">
            <v/>
          </cell>
        </row>
        <row r="1417">
          <cell r="O1417" t="str">
            <v/>
          </cell>
          <cell r="P1417" t="str">
            <v/>
          </cell>
        </row>
        <row r="1418">
          <cell r="O1418" t="str">
            <v/>
          </cell>
          <cell r="P1418" t="str">
            <v/>
          </cell>
        </row>
        <row r="1419">
          <cell r="O1419" t="str">
            <v/>
          </cell>
          <cell r="P1419" t="str">
            <v/>
          </cell>
        </row>
        <row r="1420">
          <cell r="O1420" t="str">
            <v/>
          </cell>
          <cell r="P1420" t="str">
            <v/>
          </cell>
        </row>
        <row r="1421">
          <cell r="O1421" t="str">
            <v/>
          </cell>
          <cell r="P1421" t="str">
            <v/>
          </cell>
        </row>
        <row r="1422">
          <cell r="O1422" t="str">
            <v/>
          </cell>
          <cell r="P1422" t="str">
            <v/>
          </cell>
        </row>
        <row r="1423">
          <cell r="O1423" t="str">
            <v/>
          </cell>
          <cell r="P1423" t="str">
            <v/>
          </cell>
        </row>
        <row r="1424">
          <cell r="O1424" t="str">
            <v/>
          </cell>
          <cell r="P1424" t="str">
            <v/>
          </cell>
        </row>
        <row r="1425">
          <cell r="O1425" t="str">
            <v/>
          </cell>
          <cell r="P1425" t="str">
            <v/>
          </cell>
        </row>
        <row r="1426">
          <cell r="O1426" t="str">
            <v/>
          </cell>
          <cell r="P1426" t="str">
            <v/>
          </cell>
        </row>
        <row r="1427">
          <cell r="O1427" t="str">
            <v/>
          </cell>
          <cell r="P1427" t="str">
            <v/>
          </cell>
        </row>
        <row r="1428">
          <cell r="O1428" t="str">
            <v/>
          </cell>
          <cell r="P1428" t="str">
            <v/>
          </cell>
        </row>
        <row r="1429">
          <cell r="O1429" t="str">
            <v/>
          </cell>
          <cell r="P1429" t="str">
            <v/>
          </cell>
        </row>
        <row r="1430">
          <cell r="O1430" t="str">
            <v/>
          </cell>
          <cell r="P1430" t="str">
            <v/>
          </cell>
        </row>
        <row r="1431">
          <cell r="O1431" t="str">
            <v/>
          </cell>
          <cell r="P1431" t="str">
            <v/>
          </cell>
        </row>
        <row r="1432">
          <cell r="O1432" t="str">
            <v/>
          </cell>
          <cell r="P1432" t="str">
            <v/>
          </cell>
        </row>
        <row r="1433">
          <cell r="O1433" t="str">
            <v/>
          </cell>
          <cell r="P1433" t="str">
            <v/>
          </cell>
        </row>
        <row r="1434">
          <cell r="O1434" t="str">
            <v/>
          </cell>
          <cell r="P1434" t="str">
            <v/>
          </cell>
        </row>
        <row r="1435">
          <cell r="O1435" t="str">
            <v/>
          </cell>
          <cell r="P1435" t="str">
            <v/>
          </cell>
        </row>
        <row r="1436">
          <cell r="O1436" t="str">
            <v/>
          </cell>
          <cell r="P1436" t="str">
            <v/>
          </cell>
        </row>
        <row r="1437">
          <cell r="O1437" t="str">
            <v/>
          </cell>
          <cell r="P1437" t="str">
            <v/>
          </cell>
        </row>
        <row r="1438">
          <cell r="O1438" t="str">
            <v/>
          </cell>
          <cell r="P1438" t="str">
            <v/>
          </cell>
        </row>
        <row r="1439">
          <cell r="O1439" t="str">
            <v/>
          </cell>
          <cell r="P1439" t="str">
            <v/>
          </cell>
        </row>
        <row r="1440">
          <cell r="O1440" t="str">
            <v/>
          </cell>
          <cell r="P1440" t="str">
            <v/>
          </cell>
        </row>
        <row r="1441">
          <cell r="O1441" t="str">
            <v/>
          </cell>
          <cell r="P1441" t="str">
            <v/>
          </cell>
        </row>
        <row r="1442">
          <cell r="O1442" t="str">
            <v/>
          </cell>
          <cell r="P1442" t="str">
            <v/>
          </cell>
        </row>
        <row r="1443">
          <cell r="O1443" t="str">
            <v/>
          </cell>
          <cell r="P1443" t="str">
            <v/>
          </cell>
        </row>
        <row r="1444">
          <cell r="O1444" t="str">
            <v/>
          </cell>
          <cell r="P1444" t="str">
            <v/>
          </cell>
        </row>
        <row r="1445">
          <cell r="O1445" t="str">
            <v/>
          </cell>
          <cell r="P1445" t="str">
            <v/>
          </cell>
        </row>
        <row r="1446">
          <cell r="O1446" t="str">
            <v/>
          </cell>
          <cell r="P1446" t="str">
            <v/>
          </cell>
        </row>
        <row r="1447">
          <cell r="O1447" t="str">
            <v/>
          </cell>
          <cell r="P1447" t="str">
            <v/>
          </cell>
        </row>
        <row r="1448">
          <cell r="O1448" t="str">
            <v/>
          </cell>
          <cell r="P1448" t="str">
            <v/>
          </cell>
        </row>
        <row r="1449">
          <cell r="O1449" t="str">
            <v/>
          </cell>
          <cell r="P1449" t="str">
            <v/>
          </cell>
        </row>
        <row r="1450">
          <cell r="O1450" t="str">
            <v/>
          </cell>
          <cell r="P1450" t="str">
            <v/>
          </cell>
        </row>
        <row r="1451">
          <cell r="O1451" t="str">
            <v/>
          </cell>
          <cell r="P1451" t="str">
            <v/>
          </cell>
        </row>
        <row r="1452">
          <cell r="O1452" t="str">
            <v/>
          </cell>
          <cell r="P1452" t="str">
            <v/>
          </cell>
        </row>
        <row r="1453">
          <cell r="O1453" t="str">
            <v/>
          </cell>
          <cell r="P1453" t="str">
            <v/>
          </cell>
        </row>
        <row r="1454">
          <cell r="O1454" t="str">
            <v/>
          </cell>
          <cell r="P1454" t="str">
            <v/>
          </cell>
        </row>
        <row r="1455">
          <cell r="O1455" t="str">
            <v/>
          </cell>
          <cell r="P1455" t="str">
            <v/>
          </cell>
        </row>
        <row r="1456">
          <cell r="O1456" t="str">
            <v/>
          </cell>
          <cell r="P1456" t="str">
            <v/>
          </cell>
        </row>
        <row r="1457">
          <cell r="O1457" t="str">
            <v/>
          </cell>
          <cell r="P1457" t="str">
            <v/>
          </cell>
        </row>
        <row r="1458">
          <cell r="O1458" t="str">
            <v/>
          </cell>
          <cell r="P1458" t="str">
            <v/>
          </cell>
        </row>
        <row r="1459">
          <cell r="O1459" t="str">
            <v/>
          </cell>
          <cell r="P1459" t="str">
            <v/>
          </cell>
        </row>
        <row r="1460">
          <cell r="O1460" t="str">
            <v/>
          </cell>
          <cell r="P1460" t="str">
            <v/>
          </cell>
        </row>
        <row r="1461">
          <cell r="O1461" t="str">
            <v/>
          </cell>
          <cell r="P1461" t="str">
            <v/>
          </cell>
        </row>
        <row r="1462">
          <cell r="O1462" t="str">
            <v/>
          </cell>
          <cell r="P1462" t="str">
            <v/>
          </cell>
        </row>
        <row r="1463">
          <cell r="O1463" t="str">
            <v/>
          </cell>
          <cell r="P1463" t="str">
            <v/>
          </cell>
        </row>
        <row r="1464">
          <cell r="O1464" t="str">
            <v/>
          </cell>
          <cell r="P1464" t="str">
            <v/>
          </cell>
        </row>
        <row r="1465">
          <cell r="O1465" t="str">
            <v/>
          </cell>
          <cell r="P1465" t="str">
            <v/>
          </cell>
        </row>
        <row r="1466">
          <cell r="O1466" t="str">
            <v/>
          </cell>
          <cell r="P1466" t="str">
            <v/>
          </cell>
        </row>
        <row r="1467">
          <cell r="O1467" t="str">
            <v/>
          </cell>
          <cell r="P1467" t="str">
            <v/>
          </cell>
        </row>
        <row r="1468">
          <cell r="O1468" t="str">
            <v/>
          </cell>
          <cell r="P1468" t="str">
            <v/>
          </cell>
        </row>
        <row r="1469">
          <cell r="O1469" t="str">
            <v/>
          </cell>
          <cell r="P1469" t="str">
            <v/>
          </cell>
        </row>
        <row r="1470">
          <cell r="O1470" t="str">
            <v/>
          </cell>
          <cell r="P1470" t="str">
            <v/>
          </cell>
        </row>
        <row r="1471">
          <cell r="O1471" t="str">
            <v/>
          </cell>
          <cell r="P1471" t="str">
            <v/>
          </cell>
        </row>
        <row r="1472">
          <cell r="O1472" t="str">
            <v/>
          </cell>
          <cell r="P1472" t="str">
            <v/>
          </cell>
        </row>
        <row r="1473">
          <cell r="O1473" t="str">
            <v/>
          </cell>
          <cell r="P1473" t="str">
            <v/>
          </cell>
        </row>
        <row r="1474">
          <cell r="O1474" t="str">
            <v/>
          </cell>
          <cell r="P1474" t="str">
            <v/>
          </cell>
        </row>
        <row r="1475">
          <cell r="O1475" t="str">
            <v/>
          </cell>
          <cell r="P1475" t="str">
            <v/>
          </cell>
        </row>
        <row r="1476">
          <cell r="O1476" t="str">
            <v/>
          </cell>
          <cell r="P1476" t="str">
            <v/>
          </cell>
        </row>
        <row r="1477">
          <cell r="O1477" t="str">
            <v/>
          </cell>
          <cell r="P1477" t="str">
            <v/>
          </cell>
        </row>
        <row r="1478">
          <cell r="O1478" t="str">
            <v/>
          </cell>
          <cell r="P1478" t="str">
            <v/>
          </cell>
        </row>
        <row r="1479">
          <cell r="O1479" t="str">
            <v/>
          </cell>
          <cell r="P1479" t="str">
            <v/>
          </cell>
        </row>
        <row r="1480">
          <cell r="O1480" t="str">
            <v/>
          </cell>
          <cell r="P1480" t="str">
            <v/>
          </cell>
        </row>
        <row r="1481">
          <cell r="O1481" t="str">
            <v/>
          </cell>
          <cell r="P1481" t="str">
            <v/>
          </cell>
        </row>
        <row r="1482">
          <cell r="O1482" t="str">
            <v/>
          </cell>
          <cell r="P1482" t="str">
            <v/>
          </cell>
        </row>
        <row r="1483">
          <cell r="O1483" t="str">
            <v/>
          </cell>
          <cell r="P1483" t="str">
            <v/>
          </cell>
        </row>
        <row r="1484">
          <cell r="O1484" t="str">
            <v/>
          </cell>
          <cell r="P1484" t="str">
            <v/>
          </cell>
        </row>
        <row r="1485">
          <cell r="O1485" t="str">
            <v/>
          </cell>
          <cell r="P1485" t="str">
            <v/>
          </cell>
        </row>
        <row r="1486">
          <cell r="O1486" t="str">
            <v/>
          </cell>
          <cell r="P1486" t="str">
            <v/>
          </cell>
        </row>
        <row r="1487">
          <cell r="O1487" t="str">
            <v/>
          </cell>
          <cell r="P1487" t="str">
            <v/>
          </cell>
        </row>
        <row r="1488">
          <cell r="O1488" t="str">
            <v/>
          </cell>
          <cell r="P1488" t="str">
            <v/>
          </cell>
        </row>
        <row r="1489">
          <cell r="O1489" t="str">
            <v/>
          </cell>
          <cell r="P1489" t="str">
            <v/>
          </cell>
        </row>
        <row r="1490">
          <cell r="O1490" t="str">
            <v/>
          </cell>
          <cell r="P1490" t="str">
            <v/>
          </cell>
        </row>
        <row r="1491">
          <cell r="O1491" t="str">
            <v/>
          </cell>
          <cell r="P1491" t="str">
            <v/>
          </cell>
        </row>
        <row r="1492">
          <cell r="O1492" t="str">
            <v/>
          </cell>
          <cell r="P1492" t="str">
            <v/>
          </cell>
        </row>
        <row r="1493">
          <cell r="O1493" t="str">
            <v/>
          </cell>
          <cell r="P1493" t="str">
            <v/>
          </cell>
        </row>
        <row r="1494">
          <cell r="O1494" t="str">
            <v/>
          </cell>
          <cell r="P1494" t="str">
            <v/>
          </cell>
        </row>
        <row r="1495">
          <cell r="O1495" t="str">
            <v/>
          </cell>
          <cell r="P1495" t="str">
            <v/>
          </cell>
        </row>
        <row r="1496">
          <cell r="O1496" t="str">
            <v/>
          </cell>
          <cell r="P1496" t="str">
            <v/>
          </cell>
        </row>
        <row r="1497">
          <cell r="O1497" t="str">
            <v/>
          </cell>
          <cell r="P1497" t="str">
            <v/>
          </cell>
        </row>
        <row r="1498">
          <cell r="O1498" t="str">
            <v/>
          </cell>
          <cell r="P1498" t="str">
            <v/>
          </cell>
        </row>
        <row r="1499">
          <cell r="O1499" t="str">
            <v/>
          </cell>
          <cell r="P1499" t="str">
            <v/>
          </cell>
        </row>
        <row r="1500">
          <cell r="O1500" t="str">
            <v/>
          </cell>
          <cell r="P1500" t="str">
            <v/>
          </cell>
        </row>
        <row r="1501">
          <cell r="O1501" t="str">
            <v/>
          </cell>
          <cell r="P1501" t="str">
            <v/>
          </cell>
        </row>
        <row r="1502">
          <cell r="O1502" t="str">
            <v/>
          </cell>
          <cell r="P1502" t="str">
            <v/>
          </cell>
        </row>
        <row r="1503">
          <cell r="O1503" t="str">
            <v/>
          </cell>
          <cell r="P1503" t="str">
            <v/>
          </cell>
        </row>
        <row r="1504">
          <cell r="O1504" t="str">
            <v/>
          </cell>
          <cell r="P1504" t="str">
            <v/>
          </cell>
        </row>
        <row r="1505">
          <cell r="O1505" t="str">
            <v/>
          </cell>
          <cell r="P1505" t="str">
            <v/>
          </cell>
        </row>
        <row r="1506">
          <cell r="O1506" t="str">
            <v/>
          </cell>
          <cell r="P1506" t="str">
            <v/>
          </cell>
        </row>
        <row r="1507">
          <cell r="O1507" t="str">
            <v/>
          </cell>
          <cell r="P1507" t="str">
            <v/>
          </cell>
        </row>
        <row r="1508">
          <cell r="O1508" t="str">
            <v/>
          </cell>
          <cell r="P1508" t="str">
            <v/>
          </cell>
        </row>
        <row r="1509">
          <cell r="O1509" t="str">
            <v/>
          </cell>
          <cell r="P1509" t="str">
            <v/>
          </cell>
        </row>
        <row r="1510">
          <cell r="O1510" t="str">
            <v/>
          </cell>
          <cell r="P1510" t="str">
            <v/>
          </cell>
        </row>
        <row r="1511">
          <cell r="O1511" t="str">
            <v/>
          </cell>
          <cell r="P1511" t="str">
            <v/>
          </cell>
        </row>
        <row r="1512">
          <cell r="O1512" t="str">
            <v/>
          </cell>
          <cell r="P1512" t="str">
            <v/>
          </cell>
        </row>
        <row r="1513">
          <cell r="O1513" t="str">
            <v/>
          </cell>
          <cell r="P1513" t="str">
            <v/>
          </cell>
        </row>
        <row r="1514">
          <cell r="O1514" t="str">
            <v/>
          </cell>
          <cell r="P1514" t="str">
            <v/>
          </cell>
        </row>
        <row r="1515">
          <cell r="O1515" t="str">
            <v/>
          </cell>
          <cell r="P1515" t="str">
            <v/>
          </cell>
        </row>
        <row r="1516">
          <cell r="O1516" t="str">
            <v/>
          </cell>
          <cell r="P1516" t="str">
            <v/>
          </cell>
        </row>
        <row r="1517">
          <cell r="O1517" t="str">
            <v/>
          </cell>
          <cell r="P1517" t="str">
            <v/>
          </cell>
        </row>
        <row r="1518">
          <cell r="O1518" t="str">
            <v/>
          </cell>
          <cell r="P1518" t="str">
            <v/>
          </cell>
        </row>
        <row r="1519">
          <cell r="O1519" t="str">
            <v/>
          </cell>
          <cell r="P1519" t="str">
            <v/>
          </cell>
        </row>
        <row r="1520">
          <cell r="O1520" t="str">
            <v/>
          </cell>
          <cell r="P1520" t="str">
            <v/>
          </cell>
        </row>
        <row r="1521">
          <cell r="O1521" t="str">
            <v/>
          </cell>
          <cell r="P1521" t="str">
            <v/>
          </cell>
        </row>
        <row r="1522">
          <cell r="O1522" t="str">
            <v/>
          </cell>
          <cell r="P1522" t="str">
            <v/>
          </cell>
        </row>
        <row r="1523">
          <cell r="O1523" t="str">
            <v/>
          </cell>
          <cell r="P1523" t="str">
            <v/>
          </cell>
        </row>
        <row r="1524">
          <cell r="O1524" t="str">
            <v/>
          </cell>
          <cell r="P1524" t="str">
            <v/>
          </cell>
        </row>
        <row r="1525">
          <cell r="O1525" t="str">
            <v/>
          </cell>
          <cell r="P1525" t="str">
            <v/>
          </cell>
        </row>
        <row r="1526">
          <cell r="O1526" t="str">
            <v/>
          </cell>
          <cell r="P1526" t="str">
            <v/>
          </cell>
        </row>
        <row r="1527">
          <cell r="O1527" t="str">
            <v/>
          </cell>
          <cell r="P1527" t="str">
            <v/>
          </cell>
        </row>
        <row r="1528">
          <cell r="O1528" t="str">
            <v/>
          </cell>
          <cell r="P1528" t="str">
            <v/>
          </cell>
        </row>
        <row r="1529">
          <cell r="O1529" t="str">
            <v/>
          </cell>
          <cell r="P1529" t="str">
            <v/>
          </cell>
        </row>
        <row r="1530">
          <cell r="O1530" t="str">
            <v/>
          </cell>
          <cell r="P1530" t="str">
            <v/>
          </cell>
        </row>
        <row r="1531">
          <cell r="O1531" t="str">
            <v/>
          </cell>
          <cell r="P1531" t="str">
            <v/>
          </cell>
        </row>
        <row r="1532">
          <cell r="O1532" t="str">
            <v/>
          </cell>
          <cell r="P1532" t="str">
            <v/>
          </cell>
        </row>
        <row r="1533">
          <cell r="O1533" t="str">
            <v/>
          </cell>
          <cell r="P1533" t="str">
            <v/>
          </cell>
        </row>
        <row r="1534">
          <cell r="O1534" t="str">
            <v/>
          </cell>
          <cell r="P1534" t="str">
            <v/>
          </cell>
        </row>
        <row r="1535">
          <cell r="O1535" t="str">
            <v/>
          </cell>
          <cell r="P1535" t="str">
            <v/>
          </cell>
        </row>
        <row r="1536">
          <cell r="O1536" t="str">
            <v/>
          </cell>
          <cell r="P1536" t="str">
            <v/>
          </cell>
        </row>
        <row r="1537">
          <cell r="O1537" t="str">
            <v/>
          </cell>
          <cell r="P1537" t="str">
            <v/>
          </cell>
        </row>
        <row r="1538">
          <cell r="O1538" t="str">
            <v/>
          </cell>
          <cell r="P1538" t="str">
            <v/>
          </cell>
        </row>
        <row r="1539">
          <cell r="O1539" t="str">
            <v/>
          </cell>
          <cell r="P1539" t="str">
            <v/>
          </cell>
        </row>
        <row r="1540">
          <cell r="O1540" t="str">
            <v/>
          </cell>
          <cell r="P1540" t="str">
            <v/>
          </cell>
        </row>
        <row r="1541">
          <cell r="O1541" t="str">
            <v/>
          </cell>
          <cell r="P1541" t="str">
            <v/>
          </cell>
        </row>
        <row r="1542">
          <cell r="O1542" t="str">
            <v/>
          </cell>
          <cell r="P1542" t="str">
            <v/>
          </cell>
        </row>
        <row r="1543">
          <cell r="O1543" t="str">
            <v/>
          </cell>
          <cell r="P1543" t="str">
            <v/>
          </cell>
        </row>
        <row r="1544">
          <cell r="O1544" t="str">
            <v/>
          </cell>
          <cell r="P1544" t="str">
            <v/>
          </cell>
        </row>
        <row r="1545">
          <cell r="O1545" t="str">
            <v/>
          </cell>
          <cell r="P1545" t="str">
            <v/>
          </cell>
        </row>
        <row r="1546">
          <cell r="O1546" t="str">
            <v/>
          </cell>
          <cell r="P1546" t="str">
            <v/>
          </cell>
        </row>
        <row r="1547">
          <cell r="O1547" t="str">
            <v/>
          </cell>
          <cell r="P1547" t="str">
            <v/>
          </cell>
        </row>
        <row r="1548">
          <cell r="O1548" t="str">
            <v/>
          </cell>
          <cell r="P1548" t="str">
            <v/>
          </cell>
        </row>
        <row r="1549">
          <cell r="O1549" t="str">
            <v/>
          </cell>
          <cell r="P1549" t="str">
            <v/>
          </cell>
        </row>
        <row r="1550">
          <cell r="O1550" t="str">
            <v/>
          </cell>
          <cell r="P1550" t="str">
            <v/>
          </cell>
        </row>
        <row r="1551">
          <cell r="O1551" t="str">
            <v/>
          </cell>
          <cell r="P1551" t="str">
            <v/>
          </cell>
        </row>
        <row r="1552">
          <cell r="O1552" t="str">
            <v/>
          </cell>
          <cell r="P1552" t="str">
            <v/>
          </cell>
        </row>
        <row r="1553">
          <cell r="O1553" t="str">
            <v/>
          </cell>
          <cell r="P1553" t="str">
            <v/>
          </cell>
        </row>
        <row r="1554">
          <cell r="O1554" t="str">
            <v/>
          </cell>
          <cell r="P1554" t="str">
            <v/>
          </cell>
        </row>
        <row r="1555">
          <cell r="O1555" t="str">
            <v/>
          </cell>
          <cell r="P1555" t="str">
            <v/>
          </cell>
        </row>
        <row r="1556">
          <cell r="O1556" t="str">
            <v/>
          </cell>
          <cell r="P1556" t="str">
            <v/>
          </cell>
        </row>
        <row r="1557">
          <cell r="O1557" t="str">
            <v/>
          </cell>
          <cell r="P1557" t="str">
            <v/>
          </cell>
        </row>
        <row r="1558">
          <cell r="O1558" t="str">
            <v/>
          </cell>
          <cell r="P1558" t="str">
            <v/>
          </cell>
        </row>
        <row r="1559">
          <cell r="O1559" t="str">
            <v/>
          </cell>
          <cell r="P1559" t="str">
            <v/>
          </cell>
        </row>
        <row r="1560">
          <cell r="O1560" t="str">
            <v/>
          </cell>
          <cell r="P1560" t="str">
            <v/>
          </cell>
        </row>
        <row r="1561">
          <cell r="O1561" t="str">
            <v/>
          </cell>
          <cell r="P1561" t="str">
            <v/>
          </cell>
        </row>
        <row r="1562">
          <cell r="O1562" t="str">
            <v/>
          </cell>
          <cell r="P1562" t="str">
            <v/>
          </cell>
        </row>
        <row r="1563">
          <cell r="O1563" t="str">
            <v/>
          </cell>
          <cell r="P1563" t="str">
            <v/>
          </cell>
        </row>
        <row r="1564">
          <cell r="O1564" t="str">
            <v/>
          </cell>
          <cell r="P1564" t="str">
            <v/>
          </cell>
        </row>
        <row r="1565">
          <cell r="O1565" t="str">
            <v/>
          </cell>
          <cell r="P1565" t="str">
            <v/>
          </cell>
        </row>
        <row r="1566">
          <cell r="O1566" t="str">
            <v/>
          </cell>
          <cell r="P1566" t="str">
            <v/>
          </cell>
        </row>
        <row r="1567">
          <cell r="O1567" t="str">
            <v/>
          </cell>
          <cell r="P1567" t="str">
            <v/>
          </cell>
        </row>
        <row r="1568">
          <cell r="O1568" t="str">
            <v/>
          </cell>
          <cell r="P1568" t="str">
            <v/>
          </cell>
        </row>
        <row r="1569">
          <cell r="O1569" t="str">
            <v/>
          </cell>
          <cell r="P1569" t="str">
            <v/>
          </cell>
        </row>
        <row r="1570">
          <cell r="O1570" t="str">
            <v/>
          </cell>
          <cell r="P1570" t="str">
            <v/>
          </cell>
        </row>
        <row r="1571">
          <cell r="O1571" t="str">
            <v/>
          </cell>
          <cell r="P1571" t="str">
            <v/>
          </cell>
        </row>
        <row r="1572">
          <cell r="O1572" t="str">
            <v/>
          </cell>
          <cell r="P1572" t="str">
            <v/>
          </cell>
        </row>
        <row r="1573">
          <cell r="O1573" t="str">
            <v/>
          </cell>
          <cell r="P1573" t="str">
            <v/>
          </cell>
        </row>
        <row r="1574">
          <cell r="O1574" t="str">
            <v/>
          </cell>
          <cell r="P1574" t="str">
            <v/>
          </cell>
        </row>
        <row r="1575">
          <cell r="O1575" t="str">
            <v/>
          </cell>
          <cell r="P1575" t="str">
            <v/>
          </cell>
        </row>
        <row r="1576">
          <cell r="O1576" t="str">
            <v/>
          </cell>
          <cell r="P1576" t="str">
            <v/>
          </cell>
        </row>
        <row r="1577">
          <cell r="O1577" t="str">
            <v/>
          </cell>
          <cell r="P1577" t="str">
            <v/>
          </cell>
        </row>
        <row r="1578">
          <cell r="O1578" t="str">
            <v/>
          </cell>
          <cell r="P1578" t="str">
            <v/>
          </cell>
        </row>
        <row r="1579">
          <cell r="O1579" t="str">
            <v/>
          </cell>
          <cell r="P1579" t="str">
            <v/>
          </cell>
        </row>
        <row r="1580">
          <cell r="O1580" t="str">
            <v/>
          </cell>
          <cell r="P1580" t="str">
            <v/>
          </cell>
        </row>
        <row r="1581">
          <cell r="O1581" t="str">
            <v/>
          </cell>
          <cell r="P1581" t="str">
            <v/>
          </cell>
        </row>
        <row r="1582">
          <cell r="O1582" t="str">
            <v/>
          </cell>
          <cell r="P1582" t="str">
            <v/>
          </cell>
        </row>
        <row r="1583">
          <cell r="O1583" t="str">
            <v/>
          </cell>
          <cell r="P1583" t="str">
            <v/>
          </cell>
        </row>
        <row r="1584">
          <cell r="O1584" t="str">
            <v/>
          </cell>
          <cell r="P1584" t="str">
            <v/>
          </cell>
        </row>
        <row r="1585">
          <cell r="O1585" t="str">
            <v/>
          </cell>
          <cell r="P1585" t="str">
            <v/>
          </cell>
        </row>
        <row r="1586">
          <cell r="O1586" t="str">
            <v/>
          </cell>
          <cell r="P1586" t="str">
            <v/>
          </cell>
        </row>
        <row r="1587">
          <cell r="O1587" t="str">
            <v/>
          </cell>
          <cell r="P1587" t="str">
            <v/>
          </cell>
        </row>
        <row r="1588">
          <cell r="O1588" t="str">
            <v/>
          </cell>
          <cell r="P1588" t="str">
            <v/>
          </cell>
        </row>
        <row r="1589">
          <cell r="O1589" t="str">
            <v/>
          </cell>
          <cell r="P1589" t="str">
            <v/>
          </cell>
        </row>
        <row r="1590">
          <cell r="O1590" t="str">
            <v/>
          </cell>
          <cell r="P1590" t="str">
            <v/>
          </cell>
        </row>
        <row r="1591">
          <cell r="O1591" t="str">
            <v/>
          </cell>
          <cell r="P1591" t="str">
            <v/>
          </cell>
        </row>
        <row r="1592">
          <cell r="O1592" t="str">
            <v/>
          </cell>
          <cell r="P1592" t="str">
            <v/>
          </cell>
        </row>
        <row r="1593">
          <cell r="O1593" t="str">
            <v/>
          </cell>
          <cell r="P1593" t="str">
            <v/>
          </cell>
        </row>
        <row r="1594">
          <cell r="O1594" t="str">
            <v/>
          </cell>
          <cell r="P1594" t="str">
            <v/>
          </cell>
        </row>
        <row r="1595">
          <cell r="O1595" t="str">
            <v/>
          </cell>
          <cell r="P1595" t="str">
            <v/>
          </cell>
        </row>
        <row r="1596">
          <cell r="O1596" t="str">
            <v/>
          </cell>
          <cell r="P1596" t="str">
            <v/>
          </cell>
        </row>
        <row r="1597">
          <cell r="O1597" t="str">
            <v/>
          </cell>
          <cell r="P1597" t="str">
            <v/>
          </cell>
        </row>
        <row r="1598">
          <cell r="O1598" t="str">
            <v/>
          </cell>
          <cell r="P1598" t="str">
            <v/>
          </cell>
        </row>
        <row r="1599">
          <cell r="O1599" t="str">
            <v/>
          </cell>
          <cell r="P1599" t="str">
            <v/>
          </cell>
        </row>
        <row r="1600">
          <cell r="O1600" t="str">
            <v/>
          </cell>
          <cell r="P1600" t="str">
            <v/>
          </cell>
        </row>
        <row r="1601">
          <cell r="O1601" t="str">
            <v/>
          </cell>
          <cell r="P1601" t="str">
            <v/>
          </cell>
        </row>
        <row r="1602">
          <cell r="O1602" t="str">
            <v/>
          </cell>
          <cell r="P1602" t="str">
            <v/>
          </cell>
        </row>
        <row r="1603">
          <cell r="O1603" t="str">
            <v/>
          </cell>
          <cell r="P1603" t="str">
            <v/>
          </cell>
        </row>
        <row r="1604">
          <cell r="O1604" t="str">
            <v/>
          </cell>
          <cell r="P1604" t="str">
            <v/>
          </cell>
        </row>
        <row r="1605">
          <cell r="O1605" t="str">
            <v/>
          </cell>
          <cell r="P1605" t="str">
            <v/>
          </cell>
        </row>
        <row r="1606">
          <cell r="O1606" t="str">
            <v/>
          </cell>
          <cell r="P1606" t="str">
            <v/>
          </cell>
        </row>
        <row r="1607">
          <cell r="O1607" t="str">
            <v/>
          </cell>
          <cell r="P1607" t="str">
            <v/>
          </cell>
        </row>
        <row r="1608">
          <cell r="O1608" t="str">
            <v/>
          </cell>
          <cell r="P1608" t="str">
            <v/>
          </cell>
        </row>
        <row r="1609">
          <cell r="O1609" t="str">
            <v/>
          </cell>
          <cell r="P1609" t="str">
            <v/>
          </cell>
        </row>
        <row r="1610">
          <cell r="O1610" t="str">
            <v/>
          </cell>
          <cell r="P1610" t="str">
            <v/>
          </cell>
        </row>
        <row r="1611">
          <cell r="O1611" t="str">
            <v/>
          </cell>
          <cell r="P1611" t="str">
            <v/>
          </cell>
        </row>
        <row r="1612">
          <cell r="O1612" t="str">
            <v/>
          </cell>
          <cell r="P1612" t="str">
            <v/>
          </cell>
        </row>
        <row r="1613">
          <cell r="O1613" t="str">
            <v/>
          </cell>
          <cell r="P1613" t="str">
            <v/>
          </cell>
        </row>
        <row r="1614">
          <cell r="O1614" t="str">
            <v/>
          </cell>
          <cell r="P1614" t="str">
            <v/>
          </cell>
        </row>
        <row r="1615">
          <cell r="O1615" t="str">
            <v/>
          </cell>
          <cell r="P1615" t="str">
            <v/>
          </cell>
        </row>
        <row r="1616">
          <cell r="O1616" t="str">
            <v/>
          </cell>
          <cell r="P1616" t="str">
            <v/>
          </cell>
        </row>
        <row r="1617">
          <cell r="O1617" t="str">
            <v/>
          </cell>
          <cell r="P1617" t="str">
            <v/>
          </cell>
        </row>
        <row r="1618">
          <cell r="O1618" t="str">
            <v/>
          </cell>
          <cell r="P1618" t="str">
            <v/>
          </cell>
        </row>
        <row r="1619">
          <cell r="O1619" t="str">
            <v/>
          </cell>
          <cell r="P1619" t="str">
            <v/>
          </cell>
        </row>
        <row r="1620">
          <cell r="O1620" t="str">
            <v/>
          </cell>
          <cell r="P1620" t="str">
            <v/>
          </cell>
        </row>
        <row r="1621">
          <cell r="O1621" t="str">
            <v/>
          </cell>
          <cell r="P1621" t="str">
            <v/>
          </cell>
        </row>
        <row r="1622">
          <cell r="O1622" t="str">
            <v/>
          </cell>
          <cell r="P1622" t="str">
            <v/>
          </cell>
        </row>
        <row r="1623">
          <cell r="O1623" t="str">
            <v/>
          </cell>
          <cell r="P1623" t="str">
            <v/>
          </cell>
        </row>
        <row r="1624">
          <cell r="O1624" t="str">
            <v/>
          </cell>
          <cell r="P1624" t="str">
            <v/>
          </cell>
        </row>
        <row r="1625">
          <cell r="O1625" t="str">
            <v/>
          </cell>
          <cell r="P1625" t="str">
            <v/>
          </cell>
        </row>
        <row r="1626">
          <cell r="O1626" t="str">
            <v/>
          </cell>
          <cell r="P1626" t="str">
            <v/>
          </cell>
        </row>
        <row r="1627">
          <cell r="O1627" t="str">
            <v/>
          </cell>
          <cell r="P1627" t="str">
            <v/>
          </cell>
        </row>
        <row r="1628">
          <cell r="O1628" t="str">
            <v/>
          </cell>
          <cell r="P1628" t="str">
            <v/>
          </cell>
        </row>
        <row r="1629">
          <cell r="O1629" t="str">
            <v/>
          </cell>
          <cell r="P1629" t="str">
            <v/>
          </cell>
        </row>
        <row r="1630">
          <cell r="O1630" t="str">
            <v/>
          </cell>
          <cell r="P1630" t="str">
            <v/>
          </cell>
        </row>
        <row r="1631">
          <cell r="O1631" t="str">
            <v/>
          </cell>
          <cell r="P1631" t="str">
            <v/>
          </cell>
        </row>
        <row r="1632">
          <cell r="O1632" t="str">
            <v/>
          </cell>
          <cell r="P1632" t="str">
            <v/>
          </cell>
        </row>
        <row r="1633">
          <cell r="O1633" t="str">
            <v/>
          </cell>
          <cell r="P1633" t="str">
            <v/>
          </cell>
        </row>
        <row r="1634">
          <cell r="O1634" t="str">
            <v/>
          </cell>
          <cell r="P1634" t="str">
            <v/>
          </cell>
        </row>
        <row r="1635">
          <cell r="O1635" t="str">
            <v/>
          </cell>
          <cell r="P1635" t="str">
            <v/>
          </cell>
        </row>
        <row r="1636">
          <cell r="O1636" t="str">
            <v/>
          </cell>
          <cell r="P1636" t="str">
            <v/>
          </cell>
        </row>
        <row r="1637">
          <cell r="O1637" t="str">
            <v/>
          </cell>
          <cell r="P1637" t="str">
            <v/>
          </cell>
        </row>
        <row r="1638">
          <cell r="O1638" t="str">
            <v/>
          </cell>
          <cell r="P1638" t="str">
            <v/>
          </cell>
        </row>
        <row r="1639">
          <cell r="O1639" t="str">
            <v/>
          </cell>
          <cell r="P1639" t="str">
            <v/>
          </cell>
        </row>
        <row r="1640">
          <cell r="O1640" t="str">
            <v/>
          </cell>
          <cell r="P1640" t="str">
            <v/>
          </cell>
        </row>
        <row r="1641">
          <cell r="O1641" t="str">
            <v/>
          </cell>
          <cell r="P1641" t="str">
            <v/>
          </cell>
        </row>
        <row r="1642">
          <cell r="O1642" t="str">
            <v/>
          </cell>
          <cell r="P1642" t="str">
            <v/>
          </cell>
        </row>
        <row r="1643">
          <cell r="O1643" t="str">
            <v/>
          </cell>
          <cell r="P1643" t="str">
            <v/>
          </cell>
        </row>
        <row r="1644">
          <cell r="O1644" t="str">
            <v/>
          </cell>
          <cell r="P1644" t="str">
            <v/>
          </cell>
        </row>
        <row r="1645">
          <cell r="O1645" t="str">
            <v/>
          </cell>
          <cell r="P1645" t="str">
            <v/>
          </cell>
        </row>
        <row r="1646">
          <cell r="O1646" t="str">
            <v/>
          </cell>
          <cell r="P1646" t="str">
            <v/>
          </cell>
        </row>
        <row r="1647">
          <cell r="O1647" t="str">
            <v/>
          </cell>
          <cell r="P1647" t="str">
            <v/>
          </cell>
        </row>
        <row r="1648">
          <cell r="O1648" t="str">
            <v/>
          </cell>
          <cell r="P1648" t="str">
            <v/>
          </cell>
        </row>
        <row r="1649">
          <cell r="O1649" t="str">
            <v/>
          </cell>
          <cell r="P1649" t="str">
            <v/>
          </cell>
        </row>
        <row r="1650">
          <cell r="O1650" t="str">
            <v/>
          </cell>
          <cell r="P1650" t="str">
            <v/>
          </cell>
        </row>
        <row r="1651">
          <cell r="O1651" t="str">
            <v/>
          </cell>
          <cell r="P1651" t="str">
            <v/>
          </cell>
        </row>
        <row r="1652">
          <cell r="O1652" t="str">
            <v/>
          </cell>
          <cell r="P1652" t="str">
            <v/>
          </cell>
        </row>
        <row r="1653">
          <cell r="O1653" t="str">
            <v/>
          </cell>
          <cell r="P1653" t="str">
            <v/>
          </cell>
        </row>
        <row r="1654">
          <cell r="O1654" t="str">
            <v/>
          </cell>
          <cell r="P1654" t="str">
            <v/>
          </cell>
        </row>
        <row r="1655">
          <cell r="O1655" t="str">
            <v/>
          </cell>
          <cell r="P1655" t="str">
            <v/>
          </cell>
        </row>
        <row r="1656">
          <cell r="O1656" t="str">
            <v/>
          </cell>
          <cell r="P1656" t="str">
            <v/>
          </cell>
        </row>
        <row r="1657">
          <cell r="O1657" t="str">
            <v/>
          </cell>
          <cell r="P1657" t="str">
            <v/>
          </cell>
        </row>
        <row r="1658">
          <cell r="O1658" t="str">
            <v/>
          </cell>
          <cell r="P1658" t="str">
            <v/>
          </cell>
        </row>
        <row r="1659">
          <cell r="O1659" t="str">
            <v/>
          </cell>
          <cell r="P1659" t="str">
            <v/>
          </cell>
        </row>
        <row r="1660">
          <cell r="O1660" t="str">
            <v/>
          </cell>
          <cell r="P1660" t="str">
            <v/>
          </cell>
        </row>
        <row r="1661">
          <cell r="O1661" t="str">
            <v/>
          </cell>
          <cell r="P1661" t="str">
            <v/>
          </cell>
        </row>
        <row r="1662">
          <cell r="O1662" t="str">
            <v/>
          </cell>
          <cell r="P1662" t="str">
            <v/>
          </cell>
        </row>
        <row r="1663">
          <cell r="O1663" t="str">
            <v/>
          </cell>
          <cell r="P1663" t="str">
            <v/>
          </cell>
        </row>
        <row r="1664">
          <cell r="O1664" t="str">
            <v/>
          </cell>
          <cell r="P1664" t="str">
            <v/>
          </cell>
        </row>
        <row r="1665">
          <cell r="O1665" t="str">
            <v/>
          </cell>
          <cell r="P1665" t="str">
            <v/>
          </cell>
        </row>
        <row r="1666">
          <cell r="O1666" t="str">
            <v/>
          </cell>
          <cell r="P1666" t="str">
            <v/>
          </cell>
        </row>
        <row r="1667">
          <cell r="O1667" t="str">
            <v/>
          </cell>
          <cell r="P1667" t="str">
            <v/>
          </cell>
        </row>
        <row r="1668">
          <cell r="O1668" t="str">
            <v/>
          </cell>
          <cell r="P1668" t="str">
            <v/>
          </cell>
        </row>
        <row r="1669">
          <cell r="O1669" t="str">
            <v/>
          </cell>
          <cell r="P1669" t="str">
            <v/>
          </cell>
        </row>
        <row r="1670">
          <cell r="O1670" t="str">
            <v/>
          </cell>
          <cell r="P1670" t="str">
            <v/>
          </cell>
        </row>
        <row r="1671">
          <cell r="O1671" t="str">
            <v/>
          </cell>
          <cell r="P1671" t="str">
            <v/>
          </cell>
        </row>
        <row r="1672">
          <cell r="O1672" t="str">
            <v/>
          </cell>
          <cell r="P1672" t="str">
            <v/>
          </cell>
        </row>
        <row r="1673">
          <cell r="O1673" t="str">
            <v/>
          </cell>
          <cell r="P1673" t="str">
            <v/>
          </cell>
        </row>
        <row r="1674">
          <cell r="O1674" t="str">
            <v/>
          </cell>
          <cell r="P1674" t="str">
            <v/>
          </cell>
        </row>
        <row r="1675">
          <cell r="O1675" t="str">
            <v/>
          </cell>
          <cell r="P1675" t="str">
            <v/>
          </cell>
        </row>
        <row r="1676">
          <cell r="O1676" t="str">
            <v/>
          </cell>
          <cell r="P1676" t="str">
            <v/>
          </cell>
        </row>
        <row r="1677">
          <cell r="O1677" t="str">
            <v/>
          </cell>
          <cell r="P1677" t="str">
            <v/>
          </cell>
        </row>
        <row r="1678">
          <cell r="O1678" t="str">
            <v/>
          </cell>
          <cell r="P1678" t="str">
            <v/>
          </cell>
        </row>
        <row r="1679">
          <cell r="O1679" t="str">
            <v/>
          </cell>
          <cell r="P1679" t="str">
            <v/>
          </cell>
        </row>
        <row r="1680">
          <cell r="O1680" t="str">
            <v/>
          </cell>
          <cell r="P1680" t="str">
            <v/>
          </cell>
        </row>
        <row r="1681">
          <cell r="O1681" t="str">
            <v/>
          </cell>
          <cell r="P1681" t="str">
            <v/>
          </cell>
        </row>
        <row r="1682">
          <cell r="O1682" t="str">
            <v/>
          </cell>
          <cell r="P1682" t="str">
            <v/>
          </cell>
        </row>
        <row r="1683">
          <cell r="O1683" t="str">
            <v/>
          </cell>
          <cell r="P1683" t="str">
            <v/>
          </cell>
        </row>
        <row r="1684">
          <cell r="O1684" t="str">
            <v/>
          </cell>
          <cell r="P1684" t="str">
            <v/>
          </cell>
        </row>
        <row r="1685">
          <cell r="O1685" t="str">
            <v/>
          </cell>
          <cell r="P1685" t="str">
            <v/>
          </cell>
        </row>
        <row r="1686">
          <cell r="O1686" t="str">
            <v/>
          </cell>
          <cell r="P1686" t="str">
            <v/>
          </cell>
        </row>
        <row r="1687">
          <cell r="O1687" t="str">
            <v/>
          </cell>
          <cell r="P1687" t="str">
            <v/>
          </cell>
        </row>
        <row r="1688">
          <cell r="O1688" t="str">
            <v/>
          </cell>
          <cell r="P1688" t="str">
            <v/>
          </cell>
        </row>
        <row r="1689">
          <cell r="O1689" t="str">
            <v/>
          </cell>
          <cell r="P1689" t="str">
            <v/>
          </cell>
        </row>
        <row r="1690">
          <cell r="O1690" t="str">
            <v/>
          </cell>
          <cell r="P1690" t="str">
            <v/>
          </cell>
        </row>
        <row r="1691">
          <cell r="O1691" t="str">
            <v/>
          </cell>
          <cell r="P1691" t="str">
            <v/>
          </cell>
        </row>
        <row r="1692">
          <cell r="O1692" t="str">
            <v/>
          </cell>
          <cell r="P1692" t="str">
            <v/>
          </cell>
        </row>
        <row r="1693">
          <cell r="O1693" t="str">
            <v/>
          </cell>
          <cell r="P1693" t="str">
            <v/>
          </cell>
        </row>
        <row r="1694">
          <cell r="O1694" t="str">
            <v/>
          </cell>
          <cell r="P1694" t="str">
            <v/>
          </cell>
        </row>
        <row r="1695">
          <cell r="O1695" t="str">
            <v/>
          </cell>
          <cell r="P1695" t="str">
            <v/>
          </cell>
        </row>
        <row r="1696">
          <cell r="O1696" t="str">
            <v/>
          </cell>
          <cell r="P1696" t="str">
            <v/>
          </cell>
        </row>
        <row r="1697">
          <cell r="O1697" t="str">
            <v/>
          </cell>
          <cell r="P1697" t="str">
            <v/>
          </cell>
        </row>
        <row r="1698">
          <cell r="O1698" t="str">
            <v/>
          </cell>
          <cell r="P1698" t="str">
            <v/>
          </cell>
        </row>
        <row r="1699">
          <cell r="O1699" t="str">
            <v/>
          </cell>
          <cell r="P1699" t="str">
            <v/>
          </cell>
        </row>
        <row r="1700">
          <cell r="O1700" t="str">
            <v/>
          </cell>
          <cell r="P1700" t="str">
            <v/>
          </cell>
        </row>
        <row r="1701">
          <cell r="O1701" t="str">
            <v/>
          </cell>
          <cell r="P1701" t="str">
            <v/>
          </cell>
        </row>
        <row r="1702">
          <cell r="O1702" t="str">
            <v/>
          </cell>
          <cell r="P1702" t="str">
            <v/>
          </cell>
        </row>
        <row r="1703">
          <cell r="O1703" t="str">
            <v/>
          </cell>
          <cell r="P1703" t="str">
            <v/>
          </cell>
        </row>
        <row r="1704">
          <cell r="O1704" t="str">
            <v/>
          </cell>
          <cell r="P1704" t="str">
            <v/>
          </cell>
        </row>
        <row r="1705">
          <cell r="O1705" t="str">
            <v/>
          </cell>
          <cell r="P1705" t="str">
            <v/>
          </cell>
        </row>
        <row r="1706">
          <cell r="O1706" t="str">
            <v/>
          </cell>
          <cell r="P1706" t="str">
            <v/>
          </cell>
        </row>
        <row r="1707">
          <cell r="O1707" t="str">
            <v/>
          </cell>
          <cell r="P1707" t="str">
            <v/>
          </cell>
        </row>
        <row r="1708">
          <cell r="O1708" t="str">
            <v/>
          </cell>
          <cell r="P1708" t="str">
            <v/>
          </cell>
        </row>
        <row r="1709">
          <cell r="O1709" t="str">
            <v/>
          </cell>
          <cell r="P1709" t="str">
            <v/>
          </cell>
        </row>
        <row r="1710">
          <cell r="O1710" t="str">
            <v/>
          </cell>
          <cell r="P1710" t="str">
            <v/>
          </cell>
        </row>
        <row r="1711">
          <cell r="O1711" t="str">
            <v/>
          </cell>
          <cell r="P1711" t="str">
            <v/>
          </cell>
        </row>
        <row r="1712">
          <cell r="O1712" t="str">
            <v/>
          </cell>
          <cell r="P1712" t="str">
            <v/>
          </cell>
        </row>
        <row r="1713">
          <cell r="O1713" t="str">
            <v/>
          </cell>
          <cell r="P1713" t="str">
            <v/>
          </cell>
        </row>
        <row r="1714">
          <cell r="O1714" t="str">
            <v/>
          </cell>
          <cell r="P1714" t="str">
            <v/>
          </cell>
        </row>
        <row r="1715">
          <cell r="O1715" t="str">
            <v/>
          </cell>
          <cell r="P1715" t="str">
            <v/>
          </cell>
        </row>
        <row r="1716">
          <cell r="O1716" t="str">
            <v/>
          </cell>
          <cell r="P1716" t="str">
            <v/>
          </cell>
        </row>
        <row r="1717">
          <cell r="O1717" t="str">
            <v/>
          </cell>
          <cell r="P1717" t="str">
            <v/>
          </cell>
        </row>
        <row r="1718">
          <cell r="O1718" t="str">
            <v/>
          </cell>
          <cell r="P1718" t="str">
            <v/>
          </cell>
        </row>
        <row r="1719">
          <cell r="O1719" t="str">
            <v/>
          </cell>
          <cell r="P1719" t="str">
            <v/>
          </cell>
        </row>
        <row r="1720">
          <cell r="O1720" t="str">
            <v/>
          </cell>
          <cell r="P1720" t="str">
            <v/>
          </cell>
        </row>
        <row r="1721">
          <cell r="O1721" t="str">
            <v/>
          </cell>
          <cell r="P1721" t="str">
            <v/>
          </cell>
        </row>
        <row r="1722">
          <cell r="O1722" t="str">
            <v/>
          </cell>
          <cell r="P1722" t="str">
            <v/>
          </cell>
        </row>
        <row r="1723">
          <cell r="O1723" t="str">
            <v/>
          </cell>
          <cell r="P1723" t="str">
            <v/>
          </cell>
        </row>
        <row r="1724">
          <cell r="O1724" t="str">
            <v/>
          </cell>
          <cell r="P1724" t="str">
            <v/>
          </cell>
        </row>
        <row r="1725">
          <cell r="O1725" t="str">
            <v/>
          </cell>
          <cell r="P1725" t="str">
            <v/>
          </cell>
        </row>
        <row r="1726">
          <cell r="O1726" t="str">
            <v/>
          </cell>
          <cell r="P1726" t="str">
            <v/>
          </cell>
        </row>
        <row r="1727">
          <cell r="O1727" t="str">
            <v/>
          </cell>
          <cell r="P1727" t="str">
            <v/>
          </cell>
        </row>
        <row r="1728">
          <cell r="O1728" t="str">
            <v/>
          </cell>
          <cell r="P1728" t="str">
            <v/>
          </cell>
        </row>
        <row r="1729">
          <cell r="O1729" t="str">
            <v/>
          </cell>
          <cell r="P1729" t="str">
            <v/>
          </cell>
        </row>
        <row r="1730">
          <cell r="O1730" t="str">
            <v/>
          </cell>
          <cell r="P1730" t="str">
            <v/>
          </cell>
        </row>
        <row r="1731">
          <cell r="O1731" t="str">
            <v/>
          </cell>
          <cell r="P1731" t="str">
            <v/>
          </cell>
        </row>
        <row r="1732">
          <cell r="O1732" t="str">
            <v/>
          </cell>
          <cell r="P1732" t="str">
            <v/>
          </cell>
        </row>
        <row r="1733">
          <cell r="O1733" t="str">
            <v/>
          </cell>
          <cell r="P1733" t="str">
            <v/>
          </cell>
        </row>
        <row r="1734">
          <cell r="O1734" t="str">
            <v/>
          </cell>
          <cell r="P1734" t="str">
            <v/>
          </cell>
        </row>
        <row r="1735">
          <cell r="O1735" t="str">
            <v/>
          </cell>
          <cell r="P1735" t="str">
            <v/>
          </cell>
        </row>
        <row r="1736">
          <cell r="O1736" t="str">
            <v/>
          </cell>
          <cell r="P1736" t="str">
            <v/>
          </cell>
        </row>
        <row r="1737">
          <cell r="O1737" t="str">
            <v/>
          </cell>
          <cell r="P1737" t="str">
            <v/>
          </cell>
        </row>
        <row r="1738">
          <cell r="O1738" t="str">
            <v/>
          </cell>
          <cell r="P1738" t="str">
            <v/>
          </cell>
        </row>
        <row r="1739">
          <cell r="O1739" t="str">
            <v/>
          </cell>
          <cell r="P1739" t="str">
            <v/>
          </cell>
        </row>
        <row r="1740">
          <cell r="O1740" t="str">
            <v/>
          </cell>
          <cell r="P1740" t="str">
            <v/>
          </cell>
        </row>
        <row r="1741">
          <cell r="O1741" t="str">
            <v/>
          </cell>
          <cell r="P1741" t="str">
            <v/>
          </cell>
        </row>
        <row r="1742">
          <cell r="O1742" t="str">
            <v/>
          </cell>
          <cell r="P1742" t="str">
            <v/>
          </cell>
        </row>
        <row r="1743">
          <cell r="O1743" t="str">
            <v/>
          </cell>
          <cell r="P1743" t="str">
            <v/>
          </cell>
        </row>
        <row r="1744">
          <cell r="O1744" t="str">
            <v/>
          </cell>
          <cell r="P1744" t="str">
            <v/>
          </cell>
        </row>
        <row r="1745">
          <cell r="O1745" t="str">
            <v/>
          </cell>
          <cell r="P1745" t="str">
            <v/>
          </cell>
        </row>
        <row r="1746">
          <cell r="O1746" t="str">
            <v/>
          </cell>
          <cell r="P1746" t="str">
            <v/>
          </cell>
        </row>
        <row r="1747">
          <cell r="O1747" t="str">
            <v/>
          </cell>
          <cell r="P1747" t="str">
            <v/>
          </cell>
        </row>
        <row r="1748">
          <cell r="O1748" t="str">
            <v/>
          </cell>
          <cell r="P1748" t="str">
            <v/>
          </cell>
        </row>
        <row r="1749">
          <cell r="O1749" t="str">
            <v/>
          </cell>
          <cell r="P1749" t="str">
            <v/>
          </cell>
        </row>
        <row r="1750">
          <cell r="O1750" t="str">
            <v/>
          </cell>
          <cell r="P1750" t="str">
            <v/>
          </cell>
        </row>
        <row r="1751">
          <cell r="O1751" t="str">
            <v/>
          </cell>
          <cell r="P1751" t="str">
            <v/>
          </cell>
        </row>
        <row r="1752">
          <cell r="O1752" t="str">
            <v/>
          </cell>
          <cell r="P1752" t="str">
            <v/>
          </cell>
        </row>
        <row r="1753">
          <cell r="O1753" t="str">
            <v/>
          </cell>
          <cell r="P1753" t="str">
            <v/>
          </cell>
        </row>
        <row r="1754">
          <cell r="O1754" t="str">
            <v/>
          </cell>
          <cell r="P1754" t="str">
            <v/>
          </cell>
        </row>
        <row r="1755">
          <cell r="O1755" t="str">
            <v/>
          </cell>
          <cell r="P1755" t="str">
            <v/>
          </cell>
        </row>
        <row r="1756">
          <cell r="O1756" t="str">
            <v/>
          </cell>
          <cell r="P1756" t="str">
            <v/>
          </cell>
        </row>
        <row r="1757">
          <cell r="O1757" t="str">
            <v/>
          </cell>
          <cell r="P1757" t="str">
            <v/>
          </cell>
        </row>
        <row r="1758">
          <cell r="O1758" t="str">
            <v/>
          </cell>
          <cell r="P1758" t="str">
            <v/>
          </cell>
        </row>
        <row r="1759">
          <cell r="O1759" t="str">
            <v/>
          </cell>
          <cell r="P1759" t="str">
            <v/>
          </cell>
        </row>
        <row r="1760">
          <cell r="O1760" t="str">
            <v/>
          </cell>
          <cell r="P1760" t="str">
            <v/>
          </cell>
        </row>
        <row r="1761">
          <cell r="O1761" t="str">
            <v/>
          </cell>
          <cell r="P1761" t="str">
            <v/>
          </cell>
        </row>
        <row r="1762">
          <cell r="O1762" t="str">
            <v/>
          </cell>
          <cell r="P1762" t="str">
            <v/>
          </cell>
        </row>
        <row r="1763">
          <cell r="O1763" t="str">
            <v/>
          </cell>
          <cell r="P1763" t="str">
            <v/>
          </cell>
        </row>
        <row r="1764">
          <cell r="O1764" t="str">
            <v/>
          </cell>
          <cell r="P1764" t="str">
            <v/>
          </cell>
        </row>
        <row r="1765">
          <cell r="O1765" t="str">
            <v/>
          </cell>
          <cell r="P1765" t="str">
            <v/>
          </cell>
        </row>
        <row r="1766">
          <cell r="O1766" t="str">
            <v/>
          </cell>
          <cell r="P1766" t="str">
            <v/>
          </cell>
        </row>
        <row r="1767">
          <cell r="O1767" t="str">
            <v/>
          </cell>
          <cell r="P1767" t="str">
            <v/>
          </cell>
        </row>
        <row r="1768">
          <cell r="O1768" t="str">
            <v/>
          </cell>
          <cell r="P1768" t="str">
            <v/>
          </cell>
        </row>
        <row r="1769">
          <cell r="O1769" t="str">
            <v/>
          </cell>
          <cell r="P1769" t="str">
            <v/>
          </cell>
        </row>
        <row r="1770">
          <cell r="O1770" t="str">
            <v/>
          </cell>
          <cell r="P1770" t="str">
            <v/>
          </cell>
        </row>
        <row r="1771">
          <cell r="O1771" t="str">
            <v/>
          </cell>
          <cell r="P1771" t="str">
            <v/>
          </cell>
        </row>
        <row r="1772">
          <cell r="O1772" t="str">
            <v/>
          </cell>
          <cell r="P1772" t="str">
            <v/>
          </cell>
        </row>
        <row r="1773">
          <cell r="O1773" t="str">
            <v/>
          </cell>
          <cell r="P1773" t="str">
            <v/>
          </cell>
        </row>
        <row r="1774">
          <cell r="O1774" t="str">
            <v/>
          </cell>
          <cell r="P1774" t="str">
            <v/>
          </cell>
        </row>
        <row r="1775">
          <cell r="O1775" t="str">
            <v/>
          </cell>
          <cell r="P1775" t="str">
            <v/>
          </cell>
        </row>
        <row r="1776">
          <cell r="O1776" t="str">
            <v/>
          </cell>
          <cell r="P1776" t="str">
            <v/>
          </cell>
        </row>
        <row r="1777">
          <cell r="O1777" t="str">
            <v/>
          </cell>
          <cell r="P1777" t="str">
            <v/>
          </cell>
        </row>
        <row r="1778">
          <cell r="O1778" t="str">
            <v/>
          </cell>
          <cell r="P1778" t="str">
            <v/>
          </cell>
        </row>
        <row r="1779">
          <cell r="O1779" t="str">
            <v/>
          </cell>
          <cell r="P1779" t="str">
            <v/>
          </cell>
        </row>
        <row r="1780">
          <cell r="O1780" t="str">
            <v/>
          </cell>
          <cell r="P1780" t="str">
            <v/>
          </cell>
        </row>
        <row r="1781">
          <cell r="O1781" t="str">
            <v/>
          </cell>
          <cell r="P1781" t="str">
            <v/>
          </cell>
        </row>
        <row r="1782">
          <cell r="O1782" t="str">
            <v/>
          </cell>
          <cell r="P1782" t="str">
            <v/>
          </cell>
        </row>
        <row r="1783">
          <cell r="O1783" t="str">
            <v/>
          </cell>
          <cell r="P1783" t="str">
            <v/>
          </cell>
        </row>
        <row r="1784">
          <cell r="O1784" t="str">
            <v/>
          </cell>
          <cell r="P1784" t="str">
            <v/>
          </cell>
        </row>
        <row r="1785">
          <cell r="O1785" t="str">
            <v/>
          </cell>
          <cell r="P1785" t="str">
            <v/>
          </cell>
        </row>
        <row r="1786">
          <cell r="O1786" t="str">
            <v/>
          </cell>
          <cell r="P1786" t="str">
            <v/>
          </cell>
        </row>
        <row r="1787">
          <cell r="O1787" t="str">
            <v/>
          </cell>
          <cell r="P1787" t="str">
            <v/>
          </cell>
        </row>
        <row r="1788">
          <cell r="O1788" t="str">
            <v/>
          </cell>
          <cell r="P1788" t="str">
            <v/>
          </cell>
        </row>
        <row r="1789">
          <cell r="O1789" t="str">
            <v/>
          </cell>
          <cell r="P1789" t="str">
            <v/>
          </cell>
        </row>
        <row r="1790">
          <cell r="O1790" t="str">
            <v/>
          </cell>
          <cell r="P1790" t="str">
            <v/>
          </cell>
        </row>
        <row r="1791">
          <cell r="O1791" t="str">
            <v/>
          </cell>
          <cell r="P1791" t="str">
            <v/>
          </cell>
        </row>
        <row r="1792">
          <cell r="O1792" t="str">
            <v/>
          </cell>
          <cell r="P1792" t="str">
            <v/>
          </cell>
        </row>
        <row r="1793">
          <cell r="O1793" t="str">
            <v/>
          </cell>
          <cell r="P1793" t="str">
            <v/>
          </cell>
        </row>
        <row r="1794">
          <cell r="O1794" t="str">
            <v/>
          </cell>
          <cell r="P1794" t="str">
            <v/>
          </cell>
        </row>
        <row r="1795">
          <cell r="O1795" t="str">
            <v/>
          </cell>
          <cell r="P1795" t="str">
            <v/>
          </cell>
        </row>
        <row r="1796">
          <cell r="O1796" t="str">
            <v/>
          </cell>
          <cell r="P1796" t="str">
            <v/>
          </cell>
        </row>
        <row r="1797">
          <cell r="O1797" t="str">
            <v/>
          </cell>
          <cell r="P1797" t="str">
            <v/>
          </cell>
        </row>
        <row r="1798">
          <cell r="O1798" t="str">
            <v/>
          </cell>
          <cell r="P1798" t="str">
            <v/>
          </cell>
        </row>
        <row r="1799">
          <cell r="O1799" t="str">
            <v/>
          </cell>
          <cell r="P1799" t="str">
            <v/>
          </cell>
        </row>
        <row r="1800">
          <cell r="O1800" t="str">
            <v/>
          </cell>
          <cell r="P1800" t="str">
            <v/>
          </cell>
        </row>
        <row r="1801">
          <cell r="O1801" t="str">
            <v/>
          </cell>
          <cell r="P1801" t="str">
            <v/>
          </cell>
        </row>
        <row r="1802">
          <cell r="O1802" t="str">
            <v/>
          </cell>
          <cell r="P1802" t="str">
            <v/>
          </cell>
        </row>
        <row r="1803">
          <cell r="O1803" t="str">
            <v/>
          </cell>
          <cell r="P1803" t="str">
            <v/>
          </cell>
        </row>
        <row r="1804">
          <cell r="O1804" t="str">
            <v/>
          </cell>
          <cell r="P1804" t="str">
            <v/>
          </cell>
        </row>
        <row r="1805">
          <cell r="O1805" t="str">
            <v/>
          </cell>
          <cell r="P1805" t="str">
            <v/>
          </cell>
        </row>
        <row r="1806">
          <cell r="O1806" t="str">
            <v/>
          </cell>
          <cell r="P1806" t="str">
            <v/>
          </cell>
        </row>
        <row r="1807">
          <cell r="O1807" t="str">
            <v/>
          </cell>
          <cell r="P1807" t="str">
            <v/>
          </cell>
        </row>
        <row r="1808">
          <cell r="O1808" t="str">
            <v/>
          </cell>
          <cell r="P1808" t="str">
            <v/>
          </cell>
        </row>
        <row r="1809">
          <cell r="O1809" t="str">
            <v/>
          </cell>
          <cell r="P1809" t="str">
            <v/>
          </cell>
        </row>
        <row r="1810">
          <cell r="O1810" t="str">
            <v/>
          </cell>
          <cell r="P1810" t="str">
            <v/>
          </cell>
        </row>
        <row r="1811">
          <cell r="O1811" t="str">
            <v/>
          </cell>
          <cell r="P1811" t="str">
            <v/>
          </cell>
        </row>
        <row r="1812">
          <cell r="O1812" t="str">
            <v/>
          </cell>
          <cell r="P1812" t="str">
            <v/>
          </cell>
        </row>
        <row r="1813">
          <cell r="O1813" t="str">
            <v/>
          </cell>
          <cell r="P1813" t="str">
            <v/>
          </cell>
        </row>
        <row r="1814">
          <cell r="O1814" t="str">
            <v/>
          </cell>
          <cell r="P1814" t="str">
            <v/>
          </cell>
        </row>
        <row r="1815">
          <cell r="O1815" t="str">
            <v/>
          </cell>
          <cell r="P1815" t="str">
            <v/>
          </cell>
        </row>
        <row r="1816">
          <cell r="O1816" t="str">
            <v/>
          </cell>
          <cell r="P1816" t="str">
            <v/>
          </cell>
        </row>
        <row r="1817">
          <cell r="O1817" t="str">
            <v/>
          </cell>
          <cell r="P1817" t="str">
            <v/>
          </cell>
        </row>
        <row r="1818">
          <cell r="O1818" t="str">
            <v/>
          </cell>
          <cell r="P1818" t="str">
            <v/>
          </cell>
        </row>
        <row r="1819">
          <cell r="O1819" t="str">
            <v/>
          </cell>
          <cell r="P1819" t="str">
            <v/>
          </cell>
        </row>
        <row r="1820">
          <cell r="O1820" t="str">
            <v/>
          </cell>
          <cell r="P1820" t="str">
            <v/>
          </cell>
        </row>
        <row r="1821">
          <cell r="O1821" t="str">
            <v/>
          </cell>
          <cell r="P1821" t="str">
            <v/>
          </cell>
        </row>
        <row r="1822">
          <cell r="O1822" t="str">
            <v/>
          </cell>
          <cell r="P1822" t="str">
            <v/>
          </cell>
        </row>
        <row r="1823">
          <cell r="O1823" t="str">
            <v/>
          </cell>
          <cell r="P1823" t="str">
            <v/>
          </cell>
        </row>
        <row r="1824">
          <cell r="O1824" t="str">
            <v/>
          </cell>
          <cell r="P1824" t="str">
            <v/>
          </cell>
        </row>
        <row r="1825">
          <cell r="O1825" t="str">
            <v/>
          </cell>
          <cell r="P1825" t="str">
            <v/>
          </cell>
        </row>
        <row r="1826">
          <cell r="O1826" t="str">
            <v/>
          </cell>
          <cell r="P1826" t="str">
            <v/>
          </cell>
        </row>
        <row r="1827">
          <cell r="O1827" t="str">
            <v/>
          </cell>
          <cell r="P1827" t="str">
            <v/>
          </cell>
        </row>
        <row r="1828">
          <cell r="O1828" t="str">
            <v/>
          </cell>
          <cell r="P1828" t="str">
            <v/>
          </cell>
        </row>
        <row r="1829">
          <cell r="O1829" t="str">
            <v/>
          </cell>
          <cell r="P1829" t="str">
            <v/>
          </cell>
        </row>
        <row r="1830">
          <cell r="O1830" t="str">
            <v/>
          </cell>
          <cell r="P1830" t="str">
            <v/>
          </cell>
        </row>
        <row r="1831">
          <cell r="O1831" t="str">
            <v/>
          </cell>
          <cell r="P1831" t="str">
            <v/>
          </cell>
        </row>
        <row r="1832">
          <cell r="O1832" t="str">
            <v/>
          </cell>
          <cell r="P1832" t="str">
            <v/>
          </cell>
        </row>
        <row r="1833">
          <cell r="O1833" t="str">
            <v/>
          </cell>
          <cell r="P1833" t="str">
            <v/>
          </cell>
        </row>
        <row r="1834">
          <cell r="O1834" t="str">
            <v/>
          </cell>
          <cell r="P1834" t="str">
            <v/>
          </cell>
        </row>
        <row r="1835">
          <cell r="O1835" t="str">
            <v/>
          </cell>
          <cell r="P1835" t="str">
            <v/>
          </cell>
        </row>
        <row r="1836">
          <cell r="O1836" t="str">
            <v/>
          </cell>
          <cell r="P1836" t="str">
            <v/>
          </cell>
        </row>
        <row r="1837">
          <cell r="O1837" t="str">
            <v/>
          </cell>
          <cell r="P1837" t="str">
            <v/>
          </cell>
        </row>
        <row r="1838">
          <cell r="O1838" t="str">
            <v/>
          </cell>
          <cell r="P1838" t="str">
            <v/>
          </cell>
        </row>
        <row r="1839">
          <cell r="O1839" t="str">
            <v/>
          </cell>
          <cell r="P1839" t="str">
            <v/>
          </cell>
        </row>
        <row r="1840">
          <cell r="O1840" t="str">
            <v/>
          </cell>
          <cell r="P1840" t="str">
            <v/>
          </cell>
        </row>
        <row r="1841">
          <cell r="O1841" t="str">
            <v/>
          </cell>
          <cell r="P1841" t="str">
            <v/>
          </cell>
        </row>
        <row r="1842">
          <cell r="O1842" t="str">
            <v/>
          </cell>
          <cell r="P1842" t="str">
            <v/>
          </cell>
        </row>
        <row r="1843">
          <cell r="O1843" t="str">
            <v/>
          </cell>
          <cell r="P1843" t="str">
            <v/>
          </cell>
        </row>
        <row r="1844">
          <cell r="O1844" t="str">
            <v/>
          </cell>
          <cell r="P1844" t="str">
            <v/>
          </cell>
        </row>
        <row r="1845">
          <cell r="O1845" t="str">
            <v/>
          </cell>
          <cell r="P1845" t="str">
            <v/>
          </cell>
        </row>
        <row r="1846">
          <cell r="O1846" t="str">
            <v/>
          </cell>
          <cell r="P1846" t="str">
            <v/>
          </cell>
        </row>
        <row r="1847">
          <cell r="O1847" t="str">
            <v/>
          </cell>
          <cell r="P1847" t="str">
            <v/>
          </cell>
        </row>
        <row r="1848">
          <cell r="O1848" t="str">
            <v/>
          </cell>
          <cell r="P1848" t="str">
            <v/>
          </cell>
        </row>
        <row r="1849">
          <cell r="O1849" t="str">
            <v/>
          </cell>
          <cell r="P1849" t="str">
            <v/>
          </cell>
        </row>
        <row r="1850">
          <cell r="O1850" t="str">
            <v/>
          </cell>
          <cell r="P1850" t="str">
            <v/>
          </cell>
        </row>
        <row r="1851">
          <cell r="O1851" t="str">
            <v/>
          </cell>
          <cell r="P1851" t="str">
            <v/>
          </cell>
        </row>
        <row r="1852">
          <cell r="O1852" t="str">
            <v/>
          </cell>
          <cell r="P1852" t="str">
            <v/>
          </cell>
        </row>
        <row r="1853">
          <cell r="O1853" t="str">
            <v/>
          </cell>
          <cell r="P1853" t="str">
            <v/>
          </cell>
        </row>
        <row r="1854">
          <cell r="O1854" t="str">
            <v/>
          </cell>
          <cell r="P1854" t="str">
            <v/>
          </cell>
        </row>
        <row r="1855">
          <cell r="O1855" t="str">
            <v/>
          </cell>
          <cell r="P1855" t="str">
            <v/>
          </cell>
        </row>
        <row r="1856">
          <cell r="O1856" t="str">
            <v/>
          </cell>
          <cell r="P1856" t="str">
            <v/>
          </cell>
        </row>
        <row r="1857">
          <cell r="O1857" t="str">
            <v/>
          </cell>
          <cell r="P1857" t="str">
            <v/>
          </cell>
        </row>
        <row r="1858">
          <cell r="O1858" t="str">
            <v/>
          </cell>
          <cell r="P1858" t="str">
            <v/>
          </cell>
        </row>
        <row r="1859">
          <cell r="O1859" t="str">
            <v/>
          </cell>
          <cell r="P1859" t="str">
            <v/>
          </cell>
        </row>
        <row r="1860">
          <cell r="O1860" t="str">
            <v/>
          </cell>
          <cell r="P1860" t="str">
            <v/>
          </cell>
        </row>
        <row r="1861">
          <cell r="O1861" t="str">
            <v/>
          </cell>
          <cell r="P1861" t="str">
            <v/>
          </cell>
        </row>
        <row r="1862">
          <cell r="O1862" t="str">
            <v/>
          </cell>
          <cell r="P1862" t="str">
            <v/>
          </cell>
        </row>
        <row r="1863">
          <cell r="O1863" t="str">
            <v/>
          </cell>
          <cell r="P1863" t="str">
            <v/>
          </cell>
        </row>
        <row r="1864">
          <cell r="O1864" t="str">
            <v/>
          </cell>
          <cell r="P1864" t="str">
            <v/>
          </cell>
        </row>
        <row r="1865">
          <cell r="O1865" t="str">
            <v/>
          </cell>
          <cell r="P1865" t="str">
            <v/>
          </cell>
        </row>
        <row r="1866">
          <cell r="O1866" t="str">
            <v/>
          </cell>
          <cell r="P1866" t="str">
            <v/>
          </cell>
        </row>
        <row r="1867">
          <cell r="O1867" t="str">
            <v/>
          </cell>
          <cell r="P1867" t="str">
            <v/>
          </cell>
        </row>
        <row r="1868">
          <cell r="O1868" t="str">
            <v/>
          </cell>
          <cell r="P1868" t="str">
            <v/>
          </cell>
        </row>
        <row r="1869">
          <cell r="O1869" t="str">
            <v/>
          </cell>
          <cell r="P1869" t="str">
            <v/>
          </cell>
        </row>
        <row r="1870">
          <cell r="O1870" t="str">
            <v/>
          </cell>
          <cell r="P1870" t="str">
            <v/>
          </cell>
        </row>
        <row r="1871">
          <cell r="O1871" t="str">
            <v/>
          </cell>
          <cell r="P1871" t="str">
            <v/>
          </cell>
        </row>
        <row r="1872">
          <cell r="O1872" t="str">
            <v/>
          </cell>
          <cell r="P1872" t="str">
            <v/>
          </cell>
        </row>
        <row r="1873">
          <cell r="O1873" t="str">
            <v/>
          </cell>
          <cell r="P1873" t="str">
            <v/>
          </cell>
        </row>
        <row r="1874">
          <cell r="O1874" t="str">
            <v/>
          </cell>
          <cell r="P1874" t="str">
            <v/>
          </cell>
        </row>
        <row r="1875">
          <cell r="O1875" t="str">
            <v/>
          </cell>
          <cell r="P1875" t="str">
            <v/>
          </cell>
        </row>
        <row r="1876">
          <cell r="O1876" t="str">
            <v/>
          </cell>
          <cell r="P1876" t="str">
            <v/>
          </cell>
        </row>
        <row r="1877">
          <cell r="O1877" t="str">
            <v/>
          </cell>
          <cell r="P1877" t="str">
            <v/>
          </cell>
        </row>
        <row r="1878">
          <cell r="O1878" t="str">
            <v/>
          </cell>
          <cell r="P1878" t="str">
            <v/>
          </cell>
        </row>
        <row r="1879">
          <cell r="O1879" t="str">
            <v/>
          </cell>
          <cell r="P1879" t="str">
            <v/>
          </cell>
        </row>
        <row r="1880">
          <cell r="O1880" t="str">
            <v/>
          </cell>
          <cell r="P1880" t="str">
            <v/>
          </cell>
        </row>
        <row r="1881">
          <cell r="O1881" t="str">
            <v/>
          </cell>
          <cell r="P1881" t="str">
            <v/>
          </cell>
        </row>
        <row r="1882">
          <cell r="O1882" t="str">
            <v/>
          </cell>
          <cell r="P1882" t="str">
            <v/>
          </cell>
        </row>
        <row r="1883">
          <cell r="O1883" t="str">
            <v/>
          </cell>
          <cell r="P1883" t="str">
            <v/>
          </cell>
        </row>
        <row r="1884">
          <cell r="O1884" t="str">
            <v/>
          </cell>
          <cell r="P1884" t="str">
            <v/>
          </cell>
        </row>
        <row r="1885">
          <cell r="O1885" t="str">
            <v/>
          </cell>
          <cell r="P1885" t="str">
            <v/>
          </cell>
        </row>
        <row r="1886">
          <cell r="O1886" t="str">
            <v/>
          </cell>
          <cell r="P1886" t="str">
            <v/>
          </cell>
        </row>
        <row r="1887">
          <cell r="O1887" t="str">
            <v/>
          </cell>
          <cell r="P1887" t="str">
            <v/>
          </cell>
        </row>
        <row r="1888">
          <cell r="O1888" t="str">
            <v/>
          </cell>
          <cell r="P1888" t="str">
            <v/>
          </cell>
        </row>
        <row r="1889">
          <cell r="O1889" t="str">
            <v/>
          </cell>
          <cell r="P1889" t="str">
            <v/>
          </cell>
        </row>
        <row r="1890">
          <cell r="O1890" t="str">
            <v/>
          </cell>
          <cell r="P1890" t="str">
            <v/>
          </cell>
        </row>
        <row r="1891">
          <cell r="O1891" t="str">
            <v/>
          </cell>
          <cell r="P1891" t="str">
            <v/>
          </cell>
        </row>
        <row r="1892">
          <cell r="O1892" t="str">
            <v/>
          </cell>
          <cell r="P1892" t="str">
            <v/>
          </cell>
        </row>
        <row r="1893">
          <cell r="O1893" t="str">
            <v/>
          </cell>
          <cell r="P1893" t="str">
            <v/>
          </cell>
        </row>
        <row r="1894">
          <cell r="O1894" t="str">
            <v/>
          </cell>
          <cell r="P1894" t="str">
            <v/>
          </cell>
        </row>
        <row r="1895">
          <cell r="O1895" t="str">
            <v/>
          </cell>
          <cell r="P1895" t="str">
            <v/>
          </cell>
        </row>
        <row r="1896">
          <cell r="O1896" t="str">
            <v/>
          </cell>
          <cell r="P1896" t="str">
            <v/>
          </cell>
        </row>
        <row r="1897">
          <cell r="O1897" t="str">
            <v/>
          </cell>
          <cell r="P1897" t="str">
            <v/>
          </cell>
        </row>
        <row r="1898">
          <cell r="O1898" t="str">
            <v/>
          </cell>
          <cell r="P1898" t="str">
            <v/>
          </cell>
        </row>
        <row r="1899">
          <cell r="O1899" t="str">
            <v/>
          </cell>
          <cell r="P1899" t="str">
            <v/>
          </cell>
        </row>
        <row r="1900">
          <cell r="O1900" t="str">
            <v/>
          </cell>
          <cell r="P1900" t="str">
            <v/>
          </cell>
        </row>
        <row r="1901">
          <cell r="O1901" t="str">
            <v/>
          </cell>
          <cell r="P1901" t="str">
            <v/>
          </cell>
        </row>
        <row r="1902">
          <cell r="O1902" t="str">
            <v/>
          </cell>
          <cell r="P1902" t="str">
            <v/>
          </cell>
        </row>
        <row r="1903">
          <cell r="O1903" t="str">
            <v/>
          </cell>
          <cell r="P1903" t="str">
            <v/>
          </cell>
        </row>
        <row r="1904">
          <cell r="O1904" t="str">
            <v/>
          </cell>
          <cell r="P1904" t="str">
            <v/>
          </cell>
        </row>
        <row r="1905">
          <cell r="O1905" t="str">
            <v/>
          </cell>
          <cell r="P1905" t="str">
            <v/>
          </cell>
        </row>
        <row r="1906">
          <cell r="O1906" t="str">
            <v/>
          </cell>
          <cell r="P1906" t="str">
            <v/>
          </cell>
        </row>
        <row r="1907">
          <cell r="O1907" t="str">
            <v/>
          </cell>
          <cell r="P1907" t="str">
            <v/>
          </cell>
        </row>
        <row r="1908">
          <cell r="O1908" t="str">
            <v/>
          </cell>
          <cell r="P1908" t="str">
            <v/>
          </cell>
        </row>
        <row r="1909">
          <cell r="O1909" t="str">
            <v/>
          </cell>
          <cell r="P1909" t="str">
            <v/>
          </cell>
        </row>
        <row r="1910">
          <cell r="O1910" t="str">
            <v/>
          </cell>
          <cell r="P1910" t="str">
            <v/>
          </cell>
        </row>
        <row r="1911">
          <cell r="O1911" t="str">
            <v/>
          </cell>
          <cell r="P1911" t="str">
            <v/>
          </cell>
        </row>
        <row r="1912">
          <cell r="O1912" t="str">
            <v/>
          </cell>
          <cell r="P1912" t="str">
            <v/>
          </cell>
        </row>
        <row r="1913">
          <cell r="O1913" t="str">
            <v/>
          </cell>
          <cell r="P1913" t="str">
            <v/>
          </cell>
        </row>
        <row r="1914">
          <cell r="O1914" t="str">
            <v/>
          </cell>
          <cell r="P1914" t="str">
            <v/>
          </cell>
        </row>
        <row r="1915">
          <cell r="O1915" t="str">
            <v/>
          </cell>
          <cell r="P1915" t="str">
            <v/>
          </cell>
        </row>
        <row r="1916">
          <cell r="O1916" t="str">
            <v/>
          </cell>
          <cell r="P1916" t="str">
            <v/>
          </cell>
        </row>
        <row r="1917">
          <cell r="O1917" t="str">
            <v/>
          </cell>
          <cell r="P1917" t="str">
            <v/>
          </cell>
        </row>
        <row r="1918">
          <cell r="O1918" t="str">
            <v/>
          </cell>
          <cell r="P1918" t="str">
            <v/>
          </cell>
        </row>
        <row r="1919">
          <cell r="O1919" t="str">
            <v/>
          </cell>
          <cell r="P1919" t="str">
            <v/>
          </cell>
        </row>
        <row r="1920">
          <cell r="O1920" t="str">
            <v/>
          </cell>
          <cell r="P1920" t="str">
            <v/>
          </cell>
        </row>
        <row r="1921">
          <cell r="O1921" t="str">
            <v/>
          </cell>
          <cell r="P1921" t="str">
            <v/>
          </cell>
        </row>
        <row r="1922">
          <cell r="O1922" t="str">
            <v/>
          </cell>
          <cell r="P1922" t="str">
            <v/>
          </cell>
        </row>
        <row r="1923">
          <cell r="O1923" t="str">
            <v/>
          </cell>
          <cell r="P1923" t="str">
            <v/>
          </cell>
        </row>
        <row r="1924">
          <cell r="O1924" t="str">
            <v/>
          </cell>
          <cell r="P1924" t="str">
            <v/>
          </cell>
        </row>
        <row r="1925">
          <cell r="O1925" t="str">
            <v/>
          </cell>
          <cell r="P1925" t="str">
            <v/>
          </cell>
        </row>
        <row r="1926">
          <cell r="O1926" t="str">
            <v/>
          </cell>
          <cell r="P1926" t="str">
            <v/>
          </cell>
        </row>
        <row r="1927">
          <cell r="O1927" t="str">
            <v/>
          </cell>
          <cell r="P1927" t="str">
            <v/>
          </cell>
        </row>
        <row r="1928">
          <cell r="O1928" t="str">
            <v/>
          </cell>
          <cell r="P1928" t="str">
            <v/>
          </cell>
        </row>
        <row r="1929">
          <cell r="O1929" t="str">
            <v/>
          </cell>
          <cell r="P1929" t="str">
            <v/>
          </cell>
        </row>
        <row r="1930">
          <cell r="O1930" t="str">
            <v/>
          </cell>
          <cell r="P1930" t="str">
            <v/>
          </cell>
        </row>
        <row r="1931">
          <cell r="O1931" t="str">
            <v/>
          </cell>
          <cell r="P1931" t="str">
            <v/>
          </cell>
        </row>
        <row r="1932">
          <cell r="O1932" t="str">
            <v/>
          </cell>
          <cell r="P1932" t="str">
            <v/>
          </cell>
        </row>
        <row r="1933">
          <cell r="O1933" t="str">
            <v/>
          </cell>
          <cell r="P1933" t="str">
            <v/>
          </cell>
        </row>
        <row r="1934">
          <cell r="O1934" t="str">
            <v/>
          </cell>
          <cell r="P1934" t="str">
            <v/>
          </cell>
        </row>
        <row r="1935">
          <cell r="O1935" t="str">
            <v/>
          </cell>
          <cell r="P1935" t="str">
            <v/>
          </cell>
        </row>
        <row r="1936">
          <cell r="O1936" t="str">
            <v/>
          </cell>
          <cell r="P1936" t="str">
            <v/>
          </cell>
        </row>
        <row r="1937">
          <cell r="O1937" t="str">
            <v/>
          </cell>
          <cell r="P1937" t="str">
            <v/>
          </cell>
        </row>
        <row r="1938">
          <cell r="O1938" t="str">
            <v/>
          </cell>
          <cell r="P1938" t="str">
            <v/>
          </cell>
        </row>
        <row r="1939">
          <cell r="O1939" t="str">
            <v/>
          </cell>
          <cell r="P1939" t="str">
            <v/>
          </cell>
        </row>
        <row r="1940">
          <cell r="O1940" t="str">
            <v/>
          </cell>
          <cell r="P1940" t="str">
            <v/>
          </cell>
        </row>
        <row r="1941">
          <cell r="O1941" t="str">
            <v/>
          </cell>
          <cell r="P1941" t="str">
            <v/>
          </cell>
        </row>
        <row r="1942">
          <cell r="O1942" t="str">
            <v/>
          </cell>
          <cell r="P1942" t="str">
            <v/>
          </cell>
        </row>
        <row r="1943">
          <cell r="O1943" t="str">
            <v/>
          </cell>
          <cell r="P1943" t="str">
            <v/>
          </cell>
        </row>
        <row r="1944">
          <cell r="O1944" t="str">
            <v/>
          </cell>
          <cell r="P1944" t="str">
            <v/>
          </cell>
        </row>
        <row r="1945">
          <cell r="O1945" t="str">
            <v/>
          </cell>
          <cell r="P1945" t="str">
            <v/>
          </cell>
        </row>
        <row r="1946">
          <cell r="O1946" t="str">
            <v/>
          </cell>
          <cell r="P1946" t="str">
            <v/>
          </cell>
        </row>
        <row r="1947">
          <cell r="O1947" t="str">
            <v/>
          </cell>
          <cell r="P1947" t="str">
            <v/>
          </cell>
        </row>
        <row r="1948">
          <cell r="O1948" t="str">
            <v/>
          </cell>
          <cell r="P1948" t="str">
            <v/>
          </cell>
        </row>
        <row r="1949">
          <cell r="O1949" t="str">
            <v/>
          </cell>
          <cell r="P1949" t="str">
            <v/>
          </cell>
        </row>
        <row r="1950">
          <cell r="O1950" t="str">
            <v/>
          </cell>
          <cell r="P1950" t="str">
            <v/>
          </cell>
        </row>
        <row r="1951">
          <cell r="O1951" t="str">
            <v/>
          </cell>
          <cell r="P1951" t="str">
            <v/>
          </cell>
        </row>
        <row r="1952">
          <cell r="O1952" t="str">
            <v/>
          </cell>
          <cell r="P1952" t="str">
            <v/>
          </cell>
        </row>
        <row r="1953">
          <cell r="O1953" t="str">
            <v/>
          </cell>
          <cell r="P1953" t="str">
            <v/>
          </cell>
        </row>
        <row r="1954">
          <cell r="O1954" t="str">
            <v/>
          </cell>
          <cell r="P1954" t="str">
            <v/>
          </cell>
        </row>
        <row r="1955">
          <cell r="O1955" t="str">
            <v/>
          </cell>
          <cell r="P1955" t="str">
            <v/>
          </cell>
        </row>
        <row r="1956">
          <cell r="O1956" t="str">
            <v/>
          </cell>
          <cell r="P1956" t="str">
            <v/>
          </cell>
        </row>
        <row r="1957">
          <cell r="O1957" t="str">
            <v/>
          </cell>
          <cell r="P1957" t="str">
            <v/>
          </cell>
        </row>
        <row r="1958">
          <cell r="O1958" t="str">
            <v/>
          </cell>
          <cell r="P1958" t="str">
            <v/>
          </cell>
        </row>
        <row r="1959">
          <cell r="O1959" t="str">
            <v/>
          </cell>
          <cell r="P1959" t="str">
            <v/>
          </cell>
        </row>
        <row r="1960">
          <cell r="O1960" t="str">
            <v/>
          </cell>
          <cell r="P1960" t="str">
            <v/>
          </cell>
        </row>
        <row r="1961">
          <cell r="O1961" t="str">
            <v/>
          </cell>
          <cell r="P1961" t="str">
            <v/>
          </cell>
        </row>
        <row r="1962">
          <cell r="O1962" t="str">
            <v/>
          </cell>
          <cell r="P1962" t="str">
            <v/>
          </cell>
        </row>
        <row r="1963">
          <cell r="O1963" t="str">
            <v/>
          </cell>
          <cell r="P1963" t="str">
            <v/>
          </cell>
        </row>
        <row r="1964">
          <cell r="O1964" t="str">
            <v/>
          </cell>
          <cell r="P1964" t="str">
            <v/>
          </cell>
        </row>
        <row r="1965">
          <cell r="O1965" t="str">
            <v/>
          </cell>
          <cell r="P1965" t="str">
            <v/>
          </cell>
        </row>
        <row r="1966">
          <cell r="O1966" t="str">
            <v/>
          </cell>
          <cell r="P1966" t="str">
            <v/>
          </cell>
        </row>
        <row r="1967">
          <cell r="O1967" t="str">
            <v/>
          </cell>
          <cell r="P1967" t="str">
            <v/>
          </cell>
        </row>
        <row r="1968">
          <cell r="O1968" t="str">
            <v/>
          </cell>
          <cell r="P1968" t="str">
            <v/>
          </cell>
        </row>
        <row r="1969">
          <cell r="O1969" t="str">
            <v/>
          </cell>
          <cell r="P1969" t="str">
            <v/>
          </cell>
        </row>
        <row r="1970">
          <cell r="O1970" t="str">
            <v/>
          </cell>
          <cell r="P1970" t="str">
            <v/>
          </cell>
        </row>
        <row r="1971">
          <cell r="O1971" t="str">
            <v/>
          </cell>
          <cell r="P1971" t="str">
            <v/>
          </cell>
        </row>
        <row r="1972">
          <cell r="O1972" t="str">
            <v/>
          </cell>
          <cell r="P1972" t="str">
            <v/>
          </cell>
        </row>
        <row r="1973">
          <cell r="O1973" t="str">
            <v/>
          </cell>
          <cell r="P1973" t="str">
            <v/>
          </cell>
        </row>
        <row r="1974">
          <cell r="O1974" t="str">
            <v/>
          </cell>
          <cell r="P1974" t="str">
            <v/>
          </cell>
        </row>
        <row r="1975">
          <cell r="O1975" t="str">
            <v/>
          </cell>
          <cell r="P1975" t="str">
            <v/>
          </cell>
        </row>
        <row r="1976">
          <cell r="O1976" t="str">
            <v/>
          </cell>
          <cell r="P1976" t="str">
            <v/>
          </cell>
        </row>
        <row r="1977">
          <cell r="O1977" t="str">
            <v/>
          </cell>
          <cell r="P1977" t="str">
            <v/>
          </cell>
        </row>
        <row r="1978">
          <cell r="O1978" t="str">
            <v/>
          </cell>
          <cell r="P1978" t="str">
            <v/>
          </cell>
        </row>
        <row r="1979">
          <cell r="O1979" t="str">
            <v/>
          </cell>
          <cell r="P1979" t="str">
            <v/>
          </cell>
        </row>
        <row r="1980">
          <cell r="O1980" t="str">
            <v/>
          </cell>
          <cell r="P1980" t="str">
            <v/>
          </cell>
        </row>
        <row r="1981">
          <cell r="O1981" t="str">
            <v/>
          </cell>
          <cell r="P1981" t="str">
            <v/>
          </cell>
        </row>
        <row r="1982">
          <cell r="O1982" t="str">
            <v/>
          </cell>
          <cell r="P1982" t="str">
            <v/>
          </cell>
        </row>
        <row r="1983">
          <cell r="O1983" t="str">
            <v/>
          </cell>
          <cell r="P1983" t="str">
            <v/>
          </cell>
        </row>
        <row r="1984">
          <cell r="O1984" t="str">
            <v/>
          </cell>
          <cell r="P1984" t="str">
            <v/>
          </cell>
        </row>
        <row r="1985">
          <cell r="O1985" t="str">
            <v/>
          </cell>
          <cell r="P1985" t="str">
            <v/>
          </cell>
        </row>
        <row r="1986">
          <cell r="O1986" t="str">
            <v/>
          </cell>
          <cell r="P1986" t="str">
            <v/>
          </cell>
        </row>
        <row r="1987">
          <cell r="O1987" t="str">
            <v/>
          </cell>
          <cell r="P1987" t="str">
            <v/>
          </cell>
        </row>
        <row r="1988">
          <cell r="O1988" t="str">
            <v/>
          </cell>
          <cell r="P1988" t="str">
            <v/>
          </cell>
        </row>
        <row r="1989">
          <cell r="O1989" t="str">
            <v/>
          </cell>
          <cell r="P1989" t="str">
            <v/>
          </cell>
        </row>
        <row r="1990">
          <cell r="O1990" t="str">
            <v/>
          </cell>
          <cell r="P1990" t="str">
            <v/>
          </cell>
        </row>
        <row r="1991">
          <cell r="O1991" t="str">
            <v/>
          </cell>
          <cell r="P1991" t="str">
            <v/>
          </cell>
        </row>
        <row r="1992">
          <cell r="O1992" t="str">
            <v/>
          </cell>
          <cell r="P1992" t="str">
            <v/>
          </cell>
        </row>
        <row r="1993">
          <cell r="O1993" t="str">
            <v/>
          </cell>
          <cell r="P1993" t="str">
            <v/>
          </cell>
        </row>
        <row r="1994">
          <cell r="O1994" t="str">
            <v/>
          </cell>
          <cell r="P1994" t="str">
            <v/>
          </cell>
        </row>
        <row r="1995">
          <cell r="O1995" t="str">
            <v/>
          </cell>
          <cell r="P1995" t="str">
            <v/>
          </cell>
        </row>
        <row r="1996">
          <cell r="O1996" t="str">
            <v/>
          </cell>
          <cell r="P1996" t="str">
            <v/>
          </cell>
        </row>
        <row r="1997">
          <cell r="O1997" t="str">
            <v/>
          </cell>
          <cell r="P1997" t="str">
            <v/>
          </cell>
        </row>
        <row r="1998">
          <cell r="O1998" t="str">
            <v/>
          </cell>
          <cell r="P1998" t="str">
            <v/>
          </cell>
        </row>
        <row r="1999">
          <cell r="O1999" t="str">
            <v/>
          </cell>
          <cell r="P1999" t="str">
            <v/>
          </cell>
        </row>
        <row r="2000">
          <cell r="O2000" t="str">
            <v/>
          </cell>
          <cell r="P2000" t="str">
            <v/>
          </cell>
        </row>
        <row r="2001">
          <cell r="O2001" t="str">
            <v/>
          </cell>
          <cell r="P2001" t="str">
            <v/>
          </cell>
        </row>
        <row r="2002">
          <cell r="O2002" t="str">
            <v/>
          </cell>
          <cell r="P2002" t="str">
            <v/>
          </cell>
        </row>
        <row r="2003">
          <cell r="O2003" t="str">
            <v/>
          </cell>
          <cell r="P2003" t="str">
            <v/>
          </cell>
        </row>
        <row r="2004">
          <cell r="O2004" t="str">
            <v/>
          </cell>
          <cell r="P2004" t="str">
            <v/>
          </cell>
        </row>
        <row r="2005">
          <cell r="O2005" t="str">
            <v/>
          </cell>
          <cell r="P2005" t="str">
            <v/>
          </cell>
        </row>
        <row r="2006">
          <cell r="O2006" t="str">
            <v/>
          </cell>
          <cell r="P2006" t="str">
            <v/>
          </cell>
        </row>
        <row r="2007">
          <cell r="O2007" t="str">
            <v/>
          </cell>
          <cell r="P2007" t="str">
            <v/>
          </cell>
        </row>
        <row r="2008">
          <cell r="O2008" t="str">
            <v/>
          </cell>
          <cell r="P2008" t="str">
            <v/>
          </cell>
        </row>
        <row r="2009">
          <cell r="O2009" t="str">
            <v/>
          </cell>
          <cell r="P2009" t="str">
            <v/>
          </cell>
        </row>
        <row r="2010">
          <cell r="O2010" t="str">
            <v/>
          </cell>
          <cell r="P2010" t="str">
            <v/>
          </cell>
        </row>
        <row r="2011">
          <cell r="O2011" t="str">
            <v/>
          </cell>
          <cell r="P2011" t="str">
            <v/>
          </cell>
        </row>
        <row r="2012">
          <cell r="O2012" t="str">
            <v/>
          </cell>
          <cell r="P2012" t="str">
            <v/>
          </cell>
        </row>
        <row r="2013">
          <cell r="O2013" t="str">
            <v/>
          </cell>
          <cell r="P2013" t="str">
            <v/>
          </cell>
        </row>
        <row r="2014">
          <cell r="O2014" t="str">
            <v/>
          </cell>
          <cell r="P2014" t="str">
            <v/>
          </cell>
        </row>
        <row r="2015">
          <cell r="O2015" t="str">
            <v/>
          </cell>
          <cell r="P2015" t="str">
            <v/>
          </cell>
        </row>
        <row r="2016">
          <cell r="O2016" t="str">
            <v/>
          </cell>
          <cell r="P2016" t="str">
            <v/>
          </cell>
        </row>
        <row r="2017">
          <cell r="O2017" t="str">
            <v/>
          </cell>
          <cell r="P2017" t="str">
            <v/>
          </cell>
        </row>
        <row r="2018">
          <cell r="O2018" t="str">
            <v/>
          </cell>
          <cell r="P2018" t="str">
            <v/>
          </cell>
        </row>
        <row r="2019">
          <cell r="O2019" t="str">
            <v/>
          </cell>
          <cell r="P2019" t="str">
            <v/>
          </cell>
        </row>
        <row r="2020">
          <cell r="O2020" t="str">
            <v/>
          </cell>
          <cell r="P2020" t="str">
            <v/>
          </cell>
        </row>
        <row r="2021">
          <cell r="O2021" t="str">
            <v/>
          </cell>
          <cell r="P2021" t="str">
            <v/>
          </cell>
        </row>
        <row r="2022">
          <cell r="O2022" t="str">
            <v/>
          </cell>
          <cell r="P2022" t="str">
            <v/>
          </cell>
        </row>
        <row r="2023">
          <cell r="O2023" t="str">
            <v/>
          </cell>
          <cell r="P2023" t="str">
            <v/>
          </cell>
        </row>
        <row r="2024">
          <cell r="O2024" t="str">
            <v/>
          </cell>
          <cell r="P2024" t="str">
            <v/>
          </cell>
        </row>
        <row r="2025">
          <cell r="O2025" t="str">
            <v/>
          </cell>
          <cell r="P2025" t="str">
            <v/>
          </cell>
        </row>
        <row r="2026">
          <cell r="O2026" t="str">
            <v/>
          </cell>
          <cell r="P2026" t="str">
            <v/>
          </cell>
        </row>
        <row r="2027">
          <cell r="O2027" t="str">
            <v/>
          </cell>
          <cell r="P2027" t="str">
            <v/>
          </cell>
        </row>
        <row r="2028">
          <cell r="O2028" t="str">
            <v/>
          </cell>
          <cell r="P2028" t="str">
            <v/>
          </cell>
        </row>
        <row r="2029">
          <cell r="O2029" t="str">
            <v/>
          </cell>
          <cell r="P2029" t="str">
            <v/>
          </cell>
        </row>
        <row r="2030">
          <cell r="O2030" t="str">
            <v/>
          </cell>
          <cell r="P2030" t="str">
            <v/>
          </cell>
        </row>
        <row r="2031">
          <cell r="O2031" t="str">
            <v/>
          </cell>
          <cell r="P2031" t="str">
            <v/>
          </cell>
        </row>
        <row r="2032">
          <cell r="O2032" t="str">
            <v/>
          </cell>
          <cell r="P2032" t="str">
            <v/>
          </cell>
        </row>
        <row r="2033">
          <cell r="O2033" t="str">
            <v/>
          </cell>
          <cell r="P2033" t="str">
            <v/>
          </cell>
        </row>
        <row r="2034">
          <cell r="O2034" t="str">
            <v/>
          </cell>
          <cell r="P2034" t="str">
            <v/>
          </cell>
        </row>
        <row r="2035">
          <cell r="O2035" t="str">
            <v/>
          </cell>
          <cell r="P2035" t="str">
            <v/>
          </cell>
        </row>
        <row r="2036">
          <cell r="O2036" t="str">
            <v/>
          </cell>
          <cell r="P2036" t="str">
            <v/>
          </cell>
        </row>
        <row r="2037">
          <cell r="O2037" t="str">
            <v/>
          </cell>
          <cell r="P2037" t="str">
            <v/>
          </cell>
        </row>
        <row r="2038">
          <cell r="O2038" t="str">
            <v/>
          </cell>
          <cell r="P2038" t="str">
            <v/>
          </cell>
        </row>
        <row r="2039">
          <cell r="O2039" t="str">
            <v/>
          </cell>
          <cell r="P2039" t="str">
            <v/>
          </cell>
        </row>
        <row r="2040">
          <cell r="O2040" t="str">
            <v/>
          </cell>
          <cell r="P2040" t="str">
            <v/>
          </cell>
        </row>
        <row r="2041">
          <cell r="O2041" t="str">
            <v/>
          </cell>
          <cell r="P2041" t="str">
            <v/>
          </cell>
        </row>
        <row r="2042">
          <cell r="O2042" t="str">
            <v/>
          </cell>
          <cell r="P2042" t="str">
            <v/>
          </cell>
        </row>
        <row r="2043">
          <cell r="O2043" t="str">
            <v/>
          </cell>
          <cell r="P2043" t="str">
            <v/>
          </cell>
        </row>
        <row r="2044">
          <cell r="O2044" t="str">
            <v/>
          </cell>
          <cell r="P2044" t="str">
            <v/>
          </cell>
        </row>
        <row r="2045">
          <cell r="O2045" t="str">
            <v/>
          </cell>
          <cell r="P2045" t="str">
            <v/>
          </cell>
        </row>
        <row r="2046">
          <cell r="O2046" t="str">
            <v/>
          </cell>
          <cell r="P2046" t="str">
            <v/>
          </cell>
        </row>
        <row r="2047">
          <cell r="O2047" t="str">
            <v/>
          </cell>
          <cell r="P2047" t="str">
            <v/>
          </cell>
        </row>
        <row r="2048">
          <cell r="O2048" t="str">
            <v/>
          </cell>
          <cell r="P2048" t="str">
            <v/>
          </cell>
        </row>
        <row r="2049">
          <cell r="O2049" t="str">
            <v/>
          </cell>
          <cell r="P2049" t="str">
            <v/>
          </cell>
        </row>
        <row r="2050">
          <cell r="O2050" t="str">
            <v/>
          </cell>
          <cell r="P2050" t="str">
            <v/>
          </cell>
        </row>
        <row r="2051">
          <cell r="O2051" t="str">
            <v/>
          </cell>
          <cell r="P2051" t="str">
            <v/>
          </cell>
        </row>
        <row r="2052">
          <cell r="O2052" t="str">
            <v/>
          </cell>
          <cell r="P2052" t="str">
            <v/>
          </cell>
        </row>
        <row r="2053">
          <cell r="O2053" t="str">
            <v/>
          </cell>
          <cell r="P2053" t="str">
            <v/>
          </cell>
        </row>
        <row r="2054">
          <cell r="O2054" t="str">
            <v/>
          </cell>
          <cell r="P2054" t="str">
            <v/>
          </cell>
        </row>
        <row r="2055">
          <cell r="O2055" t="str">
            <v/>
          </cell>
          <cell r="P2055" t="str">
            <v/>
          </cell>
        </row>
        <row r="2056">
          <cell r="O2056" t="str">
            <v/>
          </cell>
          <cell r="P2056" t="str">
            <v/>
          </cell>
        </row>
        <row r="2057">
          <cell r="O2057" t="str">
            <v/>
          </cell>
          <cell r="P2057" t="str">
            <v/>
          </cell>
        </row>
        <row r="2058">
          <cell r="O2058" t="str">
            <v/>
          </cell>
          <cell r="P2058" t="str">
            <v/>
          </cell>
        </row>
        <row r="2059">
          <cell r="O2059" t="str">
            <v/>
          </cell>
          <cell r="P2059" t="str">
            <v/>
          </cell>
        </row>
        <row r="2060">
          <cell r="O2060" t="str">
            <v/>
          </cell>
          <cell r="P2060" t="str">
            <v/>
          </cell>
        </row>
        <row r="2061">
          <cell r="O2061" t="str">
            <v/>
          </cell>
          <cell r="P2061" t="str">
            <v/>
          </cell>
        </row>
        <row r="2062">
          <cell r="O2062" t="str">
            <v/>
          </cell>
          <cell r="P2062" t="str">
            <v/>
          </cell>
        </row>
        <row r="2063">
          <cell r="O2063" t="str">
            <v/>
          </cell>
          <cell r="P2063" t="str">
            <v/>
          </cell>
        </row>
        <row r="2064">
          <cell r="O2064" t="str">
            <v/>
          </cell>
          <cell r="P2064" t="str">
            <v/>
          </cell>
        </row>
        <row r="2065">
          <cell r="O2065" t="str">
            <v/>
          </cell>
          <cell r="P2065" t="str">
            <v/>
          </cell>
        </row>
        <row r="2066">
          <cell r="O2066" t="str">
            <v/>
          </cell>
          <cell r="P2066" t="str">
            <v/>
          </cell>
        </row>
        <row r="2067">
          <cell r="O2067" t="str">
            <v/>
          </cell>
          <cell r="P2067" t="str">
            <v/>
          </cell>
        </row>
        <row r="2068">
          <cell r="O2068" t="str">
            <v/>
          </cell>
          <cell r="P2068" t="str">
            <v/>
          </cell>
        </row>
        <row r="2069">
          <cell r="O2069" t="str">
            <v/>
          </cell>
          <cell r="P2069" t="str">
            <v/>
          </cell>
        </row>
        <row r="2070">
          <cell r="O2070" t="str">
            <v/>
          </cell>
          <cell r="P2070" t="str">
            <v/>
          </cell>
        </row>
        <row r="2071">
          <cell r="O2071" t="str">
            <v/>
          </cell>
          <cell r="P2071" t="str">
            <v/>
          </cell>
        </row>
        <row r="2072">
          <cell r="O2072" t="str">
            <v/>
          </cell>
          <cell r="P2072" t="str">
            <v/>
          </cell>
        </row>
        <row r="2073">
          <cell r="O2073" t="str">
            <v/>
          </cell>
          <cell r="P2073" t="str">
            <v/>
          </cell>
        </row>
        <row r="2074">
          <cell r="O2074" t="str">
            <v/>
          </cell>
          <cell r="P2074" t="str">
            <v/>
          </cell>
        </row>
        <row r="2075">
          <cell r="O2075" t="str">
            <v/>
          </cell>
          <cell r="P2075" t="str">
            <v/>
          </cell>
        </row>
        <row r="2076">
          <cell r="O2076" t="str">
            <v/>
          </cell>
          <cell r="P2076" t="str">
            <v/>
          </cell>
        </row>
        <row r="2077">
          <cell r="O2077" t="str">
            <v/>
          </cell>
          <cell r="P2077" t="str">
            <v/>
          </cell>
        </row>
        <row r="2078">
          <cell r="O2078" t="str">
            <v/>
          </cell>
          <cell r="P2078" t="str">
            <v/>
          </cell>
        </row>
        <row r="2079">
          <cell r="O2079" t="str">
            <v/>
          </cell>
          <cell r="P2079" t="str">
            <v/>
          </cell>
        </row>
        <row r="2080">
          <cell r="O2080" t="str">
            <v/>
          </cell>
          <cell r="P2080" t="str">
            <v/>
          </cell>
        </row>
        <row r="2081">
          <cell r="O2081" t="str">
            <v/>
          </cell>
          <cell r="P2081" t="str">
            <v/>
          </cell>
        </row>
        <row r="2082">
          <cell r="O2082" t="str">
            <v/>
          </cell>
          <cell r="P2082" t="str">
            <v/>
          </cell>
        </row>
        <row r="2083">
          <cell r="O2083" t="str">
            <v/>
          </cell>
          <cell r="P2083" t="str">
            <v/>
          </cell>
        </row>
        <row r="2084">
          <cell r="O2084" t="str">
            <v/>
          </cell>
          <cell r="P2084" t="str">
            <v/>
          </cell>
        </row>
        <row r="2085">
          <cell r="O2085" t="str">
            <v/>
          </cell>
          <cell r="P2085" t="str">
            <v/>
          </cell>
        </row>
        <row r="2086">
          <cell r="O2086" t="str">
            <v/>
          </cell>
          <cell r="P2086" t="str">
            <v/>
          </cell>
        </row>
        <row r="2087">
          <cell r="O2087" t="str">
            <v/>
          </cell>
          <cell r="P2087" t="str">
            <v/>
          </cell>
        </row>
        <row r="2088">
          <cell r="O2088" t="str">
            <v/>
          </cell>
          <cell r="P2088" t="str">
            <v/>
          </cell>
        </row>
        <row r="2089">
          <cell r="O2089" t="str">
            <v/>
          </cell>
          <cell r="P2089" t="str">
            <v/>
          </cell>
        </row>
        <row r="2090">
          <cell r="O2090" t="str">
            <v/>
          </cell>
          <cell r="P2090" t="str">
            <v/>
          </cell>
        </row>
        <row r="2091">
          <cell r="O2091" t="str">
            <v/>
          </cell>
          <cell r="P2091" t="str">
            <v/>
          </cell>
        </row>
        <row r="2092">
          <cell r="O2092" t="str">
            <v/>
          </cell>
          <cell r="P2092" t="str">
            <v/>
          </cell>
        </row>
        <row r="2093">
          <cell r="O2093" t="str">
            <v/>
          </cell>
          <cell r="P2093" t="str">
            <v/>
          </cell>
        </row>
        <row r="2094">
          <cell r="O2094" t="str">
            <v/>
          </cell>
          <cell r="P2094" t="str">
            <v/>
          </cell>
        </row>
        <row r="2095">
          <cell r="O2095" t="str">
            <v/>
          </cell>
          <cell r="P2095" t="str">
            <v/>
          </cell>
        </row>
        <row r="2096">
          <cell r="O2096" t="str">
            <v/>
          </cell>
          <cell r="P2096" t="str">
            <v/>
          </cell>
        </row>
        <row r="2097">
          <cell r="O2097" t="str">
            <v/>
          </cell>
          <cell r="P2097" t="str">
            <v/>
          </cell>
        </row>
        <row r="2098">
          <cell r="O2098" t="str">
            <v/>
          </cell>
          <cell r="P2098" t="str">
            <v/>
          </cell>
        </row>
        <row r="2099">
          <cell r="O2099" t="str">
            <v/>
          </cell>
          <cell r="P2099" t="str">
            <v/>
          </cell>
        </row>
        <row r="2100">
          <cell r="O2100" t="str">
            <v/>
          </cell>
          <cell r="P2100" t="str">
            <v/>
          </cell>
        </row>
        <row r="2101">
          <cell r="O2101" t="str">
            <v/>
          </cell>
          <cell r="P2101" t="str">
            <v/>
          </cell>
        </row>
        <row r="2102">
          <cell r="O2102" t="str">
            <v/>
          </cell>
          <cell r="P2102" t="str">
            <v/>
          </cell>
        </row>
        <row r="2103">
          <cell r="O2103" t="str">
            <v/>
          </cell>
          <cell r="P2103" t="str">
            <v/>
          </cell>
        </row>
        <row r="2104">
          <cell r="O2104" t="str">
            <v/>
          </cell>
          <cell r="P2104" t="str">
            <v/>
          </cell>
        </row>
        <row r="2105">
          <cell r="O2105" t="str">
            <v/>
          </cell>
          <cell r="P2105" t="str">
            <v/>
          </cell>
        </row>
        <row r="2106">
          <cell r="O2106" t="str">
            <v/>
          </cell>
          <cell r="P2106" t="str">
            <v/>
          </cell>
        </row>
        <row r="2107">
          <cell r="O2107" t="str">
            <v/>
          </cell>
          <cell r="P2107" t="str">
            <v/>
          </cell>
        </row>
        <row r="2108">
          <cell r="O2108" t="str">
            <v/>
          </cell>
          <cell r="P2108" t="str">
            <v/>
          </cell>
        </row>
        <row r="2109">
          <cell r="O2109" t="str">
            <v/>
          </cell>
          <cell r="P2109" t="str">
            <v/>
          </cell>
        </row>
        <row r="2110">
          <cell r="O2110" t="str">
            <v/>
          </cell>
          <cell r="P2110" t="str">
            <v/>
          </cell>
        </row>
        <row r="2111">
          <cell r="O2111" t="str">
            <v/>
          </cell>
          <cell r="P2111" t="str">
            <v/>
          </cell>
        </row>
        <row r="2112">
          <cell r="O2112" t="str">
            <v/>
          </cell>
          <cell r="P2112" t="str">
            <v/>
          </cell>
        </row>
        <row r="2113">
          <cell r="O2113" t="str">
            <v/>
          </cell>
          <cell r="P2113" t="str">
            <v/>
          </cell>
        </row>
        <row r="2114">
          <cell r="O2114" t="str">
            <v/>
          </cell>
          <cell r="P2114" t="str">
            <v/>
          </cell>
        </row>
        <row r="2115">
          <cell r="O2115" t="str">
            <v/>
          </cell>
          <cell r="P2115" t="str">
            <v/>
          </cell>
        </row>
        <row r="2116">
          <cell r="O2116" t="str">
            <v/>
          </cell>
          <cell r="P2116" t="str">
            <v/>
          </cell>
        </row>
        <row r="2117">
          <cell r="O2117" t="str">
            <v/>
          </cell>
          <cell r="P2117" t="str">
            <v/>
          </cell>
        </row>
        <row r="2118">
          <cell r="O2118" t="str">
            <v/>
          </cell>
          <cell r="P2118" t="str">
            <v/>
          </cell>
        </row>
        <row r="2119">
          <cell r="O2119" t="str">
            <v/>
          </cell>
          <cell r="P2119" t="str">
            <v/>
          </cell>
        </row>
        <row r="2120">
          <cell r="O2120" t="str">
            <v/>
          </cell>
          <cell r="P2120" t="str">
            <v/>
          </cell>
        </row>
        <row r="2121">
          <cell r="O2121" t="str">
            <v/>
          </cell>
          <cell r="P2121" t="str">
            <v/>
          </cell>
        </row>
        <row r="2122">
          <cell r="O2122" t="str">
            <v/>
          </cell>
          <cell r="P2122" t="str">
            <v/>
          </cell>
        </row>
        <row r="2123">
          <cell r="O2123" t="str">
            <v/>
          </cell>
          <cell r="P2123" t="str">
            <v/>
          </cell>
        </row>
        <row r="2124">
          <cell r="O2124" t="str">
            <v/>
          </cell>
          <cell r="P2124" t="str">
            <v/>
          </cell>
        </row>
        <row r="2125">
          <cell r="O2125" t="str">
            <v/>
          </cell>
          <cell r="P2125" t="str">
            <v/>
          </cell>
        </row>
        <row r="2126">
          <cell r="O2126" t="str">
            <v/>
          </cell>
          <cell r="P2126" t="str">
            <v/>
          </cell>
        </row>
        <row r="2127">
          <cell r="O2127" t="str">
            <v/>
          </cell>
          <cell r="P2127" t="str">
            <v/>
          </cell>
        </row>
        <row r="2128">
          <cell r="O2128" t="str">
            <v/>
          </cell>
          <cell r="P2128" t="str">
            <v/>
          </cell>
        </row>
        <row r="2129">
          <cell r="O2129" t="str">
            <v/>
          </cell>
          <cell r="P2129" t="str">
            <v/>
          </cell>
        </row>
        <row r="2130">
          <cell r="O2130" t="str">
            <v/>
          </cell>
          <cell r="P2130" t="str">
            <v/>
          </cell>
        </row>
        <row r="2131">
          <cell r="O2131" t="str">
            <v/>
          </cell>
          <cell r="P2131" t="str">
            <v/>
          </cell>
        </row>
        <row r="2132">
          <cell r="O2132" t="str">
            <v/>
          </cell>
          <cell r="P2132" t="str">
            <v/>
          </cell>
        </row>
        <row r="2133">
          <cell r="O2133" t="str">
            <v/>
          </cell>
          <cell r="P2133" t="str">
            <v/>
          </cell>
        </row>
        <row r="2134">
          <cell r="O2134" t="str">
            <v/>
          </cell>
          <cell r="P2134" t="str">
            <v/>
          </cell>
        </row>
        <row r="2135">
          <cell r="O2135" t="str">
            <v/>
          </cell>
          <cell r="P2135" t="str">
            <v/>
          </cell>
        </row>
        <row r="2136">
          <cell r="O2136" t="str">
            <v/>
          </cell>
          <cell r="P2136" t="str">
            <v/>
          </cell>
        </row>
        <row r="2137">
          <cell r="O2137" t="str">
            <v/>
          </cell>
          <cell r="P2137" t="str">
            <v/>
          </cell>
        </row>
        <row r="2138">
          <cell r="O2138" t="str">
            <v/>
          </cell>
          <cell r="P2138" t="str">
            <v/>
          </cell>
        </row>
        <row r="2139">
          <cell r="O2139" t="str">
            <v/>
          </cell>
          <cell r="P2139" t="str">
            <v/>
          </cell>
        </row>
        <row r="2140">
          <cell r="O2140" t="str">
            <v/>
          </cell>
          <cell r="P2140" t="str">
            <v/>
          </cell>
        </row>
        <row r="2141">
          <cell r="O2141" t="str">
            <v/>
          </cell>
          <cell r="P2141" t="str">
            <v/>
          </cell>
        </row>
        <row r="2142">
          <cell r="O2142" t="str">
            <v/>
          </cell>
          <cell r="P2142" t="str">
            <v/>
          </cell>
        </row>
        <row r="2143">
          <cell r="O2143" t="str">
            <v/>
          </cell>
          <cell r="P2143" t="str">
            <v/>
          </cell>
        </row>
        <row r="2144">
          <cell r="O2144" t="str">
            <v/>
          </cell>
          <cell r="P2144" t="str">
            <v/>
          </cell>
        </row>
        <row r="2145">
          <cell r="O2145" t="str">
            <v/>
          </cell>
          <cell r="P2145" t="str">
            <v/>
          </cell>
        </row>
        <row r="2146">
          <cell r="O2146" t="str">
            <v/>
          </cell>
          <cell r="P2146" t="str">
            <v/>
          </cell>
        </row>
        <row r="2147">
          <cell r="O2147" t="str">
            <v/>
          </cell>
          <cell r="P2147" t="str">
            <v/>
          </cell>
        </row>
        <row r="2148">
          <cell r="O2148" t="str">
            <v/>
          </cell>
          <cell r="P2148" t="str">
            <v/>
          </cell>
        </row>
        <row r="2149">
          <cell r="O2149" t="str">
            <v/>
          </cell>
          <cell r="P2149" t="str">
            <v/>
          </cell>
        </row>
        <row r="2150">
          <cell r="O2150" t="str">
            <v/>
          </cell>
          <cell r="P2150" t="str">
            <v/>
          </cell>
        </row>
        <row r="2151">
          <cell r="O2151" t="str">
            <v/>
          </cell>
          <cell r="P2151" t="str">
            <v/>
          </cell>
        </row>
        <row r="2152">
          <cell r="O2152" t="str">
            <v/>
          </cell>
          <cell r="P2152" t="str">
            <v/>
          </cell>
        </row>
        <row r="2153">
          <cell r="O2153" t="str">
            <v/>
          </cell>
          <cell r="P2153" t="str">
            <v/>
          </cell>
        </row>
        <row r="2154">
          <cell r="O2154" t="str">
            <v/>
          </cell>
          <cell r="P2154" t="str">
            <v/>
          </cell>
        </row>
        <row r="2155">
          <cell r="O2155" t="str">
            <v/>
          </cell>
          <cell r="P2155" t="str">
            <v/>
          </cell>
        </row>
        <row r="2156">
          <cell r="O2156" t="str">
            <v/>
          </cell>
          <cell r="P2156" t="str">
            <v/>
          </cell>
        </row>
        <row r="2157">
          <cell r="O2157" t="str">
            <v/>
          </cell>
          <cell r="P2157" t="str">
            <v/>
          </cell>
        </row>
        <row r="2158">
          <cell r="O2158" t="str">
            <v/>
          </cell>
          <cell r="P2158" t="str">
            <v/>
          </cell>
        </row>
        <row r="2159">
          <cell r="O2159" t="str">
            <v/>
          </cell>
          <cell r="P2159" t="str">
            <v/>
          </cell>
        </row>
        <row r="2160">
          <cell r="O2160" t="str">
            <v/>
          </cell>
          <cell r="P2160" t="str">
            <v/>
          </cell>
        </row>
        <row r="2161">
          <cell r="O2161" t="str">
            <v/>
          </cell>
          <cell r="P2161" t="str">
            <v/>
          </cell>
        </row>
        <row r="2162">
          <cell r="O2162" t="str">
            <v/>
          </cell>
          <cell r="P2162" t="str">
            <v/>
          </cell>
        </row>
        <row r="2163">
          <cell r="O2163" t="str">
            <v/>
          </cell>
          <cell r="P2163" t="str">
            <v/>
          </cell>
        </row>
        <row r="2164">
          <cell r="O2164" t="str">
            <v/>
          </cell>
          <cell r="P2164" t="str">
            <v/>
          </cell>
        </row>
        <row r="2165">
          <cell r="O2165" t="str">
            <v/>
          </cell>
          <cell r="P2165" t="str">
            <v/>
          </cell>
        </row>
        <row r="2166">
          <cell r="O2166" t="str">
            <v/>
          </cell>
          <cell r="P2166" t="str">
            <v/>
          </cell>
        </row>
        <row r="2167">
          <cell r="O2167" t="str">
            <v/>
          </cell>
          <cell r="P2167" t="str">
            <v/>
          </cell>
        </row>
        <row r="2168">
          <cell r="O2168" t="str">
            <v/>
          </cell>
          <cell r="P2168" t="str">
            <v/>
          </cell>
        </row>
        <row r="2169">
          <cell r="O2169" t="str">
            <v/>
          </cell>
          <cell r="P2169" t="str">
            <v/>
          </cell>
        </row>
        <row r="2170">
          <cell r="O2170" t="str">
            <v/>
          </cell>
          <cell r="P2170" t="str">
            <v/>
          </cell>
        </row>
        <row r="2171">
          <cell r="O2171" t="str">
            <v/>
          </cell>
          <cell r="P2171" t="str">
            <v/>
          </cell>
        </row>
        <row r="2172">
          <cell r="O2172" t="str">
            <v/>
          </cell>
          <cell r="P2172" t="str">
            <v/>
          </cell>
        </row>
        <row r="2173">
          <cell r="O2173" t="str">
            <v/>
          </cell>
          <cell r="P2173" t="str">
            <v/>
          </cell>
        </row>
        <row r="2174">
          <cell r="O2174" t="str">
            <v/>
          </cell>
          <cell r="P2174" t="str">
            <v/>
          </cell>
        </row>
        <row r="2175">
          <cell r="O2175" t="str">
            <v/>
          </cell>
          <cell r="P2175" t="str">
            <v/>
          </cell>
        </row>
        <row r="2176">
          <cell r="O2176" t="str">
            <v/>
          </cell>
          <cell r="P2176" t="str">
            <v/>
          </cell>
        </row>
        <row r="2177">
          <cell r="O2177" t="str">
            <v/>
          </cell>
          <cell r="P2177" t="str">
            <v/>
          </cell>
        </row>
        <row r="2178">
          <cell r="O2178" t="str">
            <v/>
          </cell>
          <cell r="P2178" t="str">
            <v/>
          </cell>
        </row>
        <row r="2179">
          <cell r="O2179" t="str">
            <v/>
          </cell>
          <cell r="P2179" t="str">
            <v/>
          </cell>
        </row>
        <row r="2180">
          <cell r="O2180" t="str">
            <v/>
          </cell>
          <cell r="P2180" t="str">
            <v/>
          </cell>
        </row>
        <row r="2181">
          <cell r="O2181" t="str">
            <v/>
          </cell>
          <cell r="P2181" t="str">
            <v/>
          </cell>
        </row>
        <row r="2182">
          <cell r="O2182" t="str">
            <v/>
          </cell>
          <cell r="P2182" t="str">
            <v/>
          </cell>
        </row>
        <row r="2183">
          <cell r="O2183" t="str">
            <v/>
          </cell>
          <cell r="P2183" t="str">
            <v/>
          </cell>
        </row>
        <row r="2184">
          <cell r="O2184" t="str">
            <v/>
          </cell>
          <cell r="P2184" t="str">
            <v/>
          </cell>
        </row>
        <row r="2185">
          <cell r="O2185" t="str">
            <v/>
          </cell>
          <cell r="P2185" t="str">
            <v/>
          </cell>
        </row>
        <row r="2186">
          <cell r="O2186" t="str">
            <v/>
          </cell>
          <cell r="P2186" t="str">
            <v/>
          </cell>
        </row>
        <row r="2187">
          <cell r="O2187" t="str">
            <v/>
          </cell>
          <cell r="P2187" t="str">
            <v/>
          </cell>
        </row>
        <row r="2188">
          <cell r="O2188" t="str">
            <v/>
          </cell>
          <cell r="P2188" t="str">
            <v/>
          </cell>
        </row>
        <row r="2189">
          <cell r="O2189" t="str">
            <v/>
          </cell>
          <cell r="P2189" t="str">
            <v/>
          </cell>
        </row>
        <row r="2190">
          <cell r="O2190" t="str">
            <v/>
          </cell>
          <cell r="P2190" t="str">
            <v/>
          </cell>
        </row>
        <row r="2191">
          <cell r="O2191" t="str">
            <v/>
          </cell>
          <cell r="P2191" t="str">
            <v/>
          </cell>
        </row>
        <row r="2192">
          <cell r="O2192" t="str">
            <v/>
          </cell>
          <cell r="P2192" t="str">
            <v/>
          </cell>
        </row>
        <row r="2193">
          <cell r="O2193" t="str">
            <v/>
          </cell>
          <cell r="P2193" t="str">
            <v/>
          </cell>
        </row>
        <row r="2194">
          <cell r="O2194" t="str">
            <v/>
          </cell>
          <cell r="P2194" t="str">
            <v/>
          </cell>
        </row>
        <row r="2195">
          <cell r="O2195" t="str">
            <v/>
          </cell>
          <cell r="P2195" t="str">
            <v/>
          </cell>
        </row>
        <row r="2196">
          <cell r="O2196" t="str">
            <v/>
          </cell>
          <cell r="P2196" t="str">
            <v/>
          </cell>
        </row>
        <row r="2197">
          <cell r="O2197" t="str">
            <v/>
          </cell>
          <cell r="P2197" t="str">
            <v/>
          </cell>
        </row>
        <row r="2198">
          <cell r="O2198" t="str">
            <v/>
          </cell>
          <cell r="P2198" t="str">
            <v/>
          </cell>
        </row>
        <row r="2199">
          <cell r="O2199" t="str">
            <v/>
          </cell>
          <cell r="P2199" t="str">
            <v/>
          </cell>
        </row>
        <row r="2200">
          <cell r="O2200" t="str">
            <v/>
          </cell>
          <cell r="P2200" t="str">
            <v/>
          </cell>
        </row>
        <row r="2201">
          <cell r="O2201" t="str">
            <v/>
          </cell>
          <cell r="P2201" t="str">
            <v/>
          </cell>
        </row>
        <row r="2202">
          <cell r="O2202" t="str">
            <v/>
          </cell>
          <cell r="P2202" t="str">
            <v/>
          </cell>
        </row>
        <row r="2203">
          <cell r="O2203" t="str">
            <v/>
          </cell>
          <cell r="P2203" t="str">
            <v/>
          </cell>
        </row>
        <row r="2204">
          <cell r="O2204" t="str">
            <v/>
          </cell>
          <cell r="P2204" t="str">
            <v/>
          </cell>
        </row>
        <row r="2205">
          <cell r="O2205" t="str">
            <v/>
          </cell>
          <cell r="P2205" t="str">
            <v/>
          </cell>
        </row>
        <row r="2206">
          <cell r="O2206" t="str">
            <v/>
          </cell>
          <cell r="P2206" t="str">
            <v/>
          </cell>
        </row>
        <row r="2207">
          <cell r="O2207" t="str">
            <v/>
          </cell>
          <cell r="P2207" t="str">
            <v/>
          </cell>
        </row>
        <row r="2208">
          <cell r="O2208" t="str">
            <v/>
          </cell>
          <cell r="P2208" t="str">
            <v/>
          </cell>
        </row>
        <row r="2209">
          <cell r="O2209" t="str">
            <v/>
          </cell>
          <cell r="P2209" t="str">
            <v/>
          </cell>
        </row>
        <row r="2210">
          <cell r="O2210" t="str">
            <v/>
          </cell>
          <cell r="P2210" t="str">
            <v/>
          </cell>
        </row>
        <row r="2211">
          <cell r="O2211" t="str">
            <v/>
          </cell>
          <cell r="P2211" t="str">
            <v/>
          </cell>
        </row>
        <row r="2212">
          <cell r="O2212" t="str">
            <v/>
          </cell>
          <cell r="P2212" t="str">
            <v/>
          </cell>
        </row>
        <row r="2213">
          <cell r="O2213" t="str">
            <v/>
          </cell>
          <cell r="P2213" t="str">
            <v/>
          </cell>
        </row>
        <row r="2214">
          <cell r="O2214" t="str">
            <v/>
          </cell>
          <cell r="P2214" t="str">
            <v/>
          </cell>
        </row>
        <row r="2215">
          <cell r="O2215" t="str">
            <v/>
          </cell>
          <cell r="P2215" t="str">
            <v/>
          </cell>
        </row>
        <row r="2216">
          <cell r="O2216" t="str">
            <v/>
          </cell>
          <cell r="P2216" t="str">
            <v/>
          </cell>
        </row>
        <row r="2217">
          <cell r="O2217" t="str">
            <v/>
          </cell>
          <cell r="P2217" t="str">
            <v/>
          </cell>
        </row>
        <row r="2218">
          <cell r="O2218" t="str">
            <v/>
          </cell>
          <cell r="P2218" t="str">
            <v/>
          </cell>
        </row>
        <row r="2219">
          <cell r="O2219" t="str">
            <v/>
          </cell>
          <cell r="P2219" t="str">
            <v/>
          </cell>
        </row>
        <row r="2220">
          <cell r="O2220" t="str">
            <v/>
          </cell>
          <cell r="P2220" t="str">
            <v/>
          </cell>
        </row>
        <row r="2221">
          <cell r="O2221" t="str">
            <v/>
          </cell>
          <cell r="P2221" t="str">
            <v/>
          </cell>
        </row>
        <row r="2222">
          <cell r="O2222" t="str">
            <v/>
          </cell>
          <cell r="P2222" t="str">
            <v/>
          </cell>
        </row>
        <row r="2223">
          <cell r="O2223" t="str">
            <v/>
          </cell>
          <cell r="P2223" t="str">
            <v/>
          </cell>
        </row>
        <row r="2224">
          <cell r="O2224" t="str">
            <v/>
          </cell>
          <cell r="P2224" t="str">
            <v/>
          </cell>
        </row>
        <row r="2225">
          <cell r="O2225" t="str">
            <v/>
          </cell>
          <cell r="P2225" t="str">
            <v/>
          </cell>
        </row>
        <row r="2226">
          <cell r="O2226" t="str">
            <v/>
          </cell>
          <cell r="P2226" t="str">
            <v/>
          </cell>
        </row>
        <row r="2227">
          <cell r="O2227" t="str">
            <v/>
          </cell>
          <cell r="P2227" t="str">
            <v/>
          </cell>
        </row>
        <row r="2228">
          <cell r="O2228" t="str">
            <v/>
          </cell>
          <cell r="P2228" t="str">
            <v/>
          </cell>
        </row>
        <row r="2229">
          <cell r="O2229" t="str">
            <v/>
          </cell>
          <cell r="P2229" t="str">
            <v/>
          </cell>
        </row>
        <row r="2230">
          <cell r="O2230" t="str">
            <v/>
          </cell>
          <cell r="P2230" t="str">
            <v/>
          </cell>
        </row>
        <row r="2231">
          <cell r="O2231" t="str">
            <v/>
          </cell>
          <cell r="P2231" t="str">
            <v/>
          </cell>
        </row>
        <row r="2232">
          <cell r="O2232" t="str">
            <v/>
          </cell>
          <cell r="P2232" t="str">
            <v/>
          </cell>
        </row>
        <row r="2233">
          <cell r="O2233" t="str">
            <v/>
          </cell>
          <cell r="P2233" t="str">
            <v/>
          </cell>
        </row>
        <row r="2234">
          <cell r="O2234" t="str">
            <v/>
          </cell>
          <cell r="P2234" t="str">
            <v/>
          </cell>
        </row>
        <row r="2235">
          <cell r="O2235" t="str">
            <v/>
          </cell>
          <cell r="P2235" t="str">
            <v/>
          </cell>
        </row>
        <row r="2236">
          <cell r="O2236" t="str">
            <v/>
          </cell>
          <cell r="P2236" t="str">
            <v/>
          </cell>
        </row>
        <row r="2237">
          <cell r="O2237" t="str">
            <v/>
          </cell>
          <cell r="P2237" t="str">
            <v/>
          </cell>
        </row>
        <row r="2238">
          <cell r="O2238" t="str">
            <v/>
          </cell>
          <cell r="P2238" t="str">
            <v/>
          </cell>
        </row>
        <row r="2239">
          <cell r="O2239" t="str">
            <v/>
          </cell>
          <cell r="P2239" t="str">
            <v/>
          </cell>
        </row>
        <row r="2240">
          <cell r="O2240" t="str">
            <v/>
          </cell>
          <cell r="P2240" t="str">
            <v/>
          </cell>
        </row>
        <row r="2241">
          <cell r="O2241" t="str">
            <v/>
          </cell>
          <cell r="P2241" t="str">
            <v/>
          </cell>
        </row>
        <row r="2242">
          <cell r="O2242" t="str">
            <v/>
          </cell>
          <cell r="P2242" t="str">
            <v/>
          </cell>
        </row>
        <row r="2243">
          <cell r="O2243" t="str">
            <v/>
          </cell>
          <cell r="P2243" t="str">
            <v/>
          </cell>
        </row>
        <row r="2244">
          <cell r="O2244" t="str">
            <v/>
          </cell>
          <cell r="P2244" t="str">
            <v/>
          </cell>
        </row>
        <row r="2245">
          <cell r="O2245" t="str">
            <v/>
          </cell>
          <cell r="P2245" t="str">
            <v/>
          </cell>
        </row>
        <row r="2246">
          <cell r="O2246" t="str">
            <v/>
          </cell>
          <cell r="P2246" t="str">
            <v/>
          </cell>
        </row>
        <row r="2247">
          <cell r="O2247" t="str">
            <v/>
          </cell>
          <cell r="P2247" t="str">
            <v/>
          </cell>
        </row>
        <row r="2248">
          <cell r="O2248" t="str">
            <v/>
          </cell>
          <cell r="P2248" t="str">
            <v/>
          </cell>
        </row>
        <row r="2249">
          <cell r="O2249" t="str">
            <v/>
          </cell>
          <cell r="P2249" t="str">
            <v/>
          </cell>
        </row>
        <row r="2250">
          <cell r="O2250" t="str">
            <v/>
          </cell>
          <cell r="P2250" t="str">
            <v/>
          </cell>
        </row>
        <row r="2251">
          <cell r="O2251" t="str">
            <v/>
          </cell>
          <cell r="P2251" t="str">
            <v/>
          </cell>
        </row>
        <row r="2252">
          <cell r="O2252" t="str">
            <v/>
          </cell>
          <cell r="P2252" t="str">
            <v/>
          </cell>
        </row>
        <row r="2253">
          <cell r="O2253" t="str">
            <v/>
          </cell>
          <cell r="P2253" t="str">
            <v/>
          </cell>
        </row>
        <row r="2254">
          <cell r="O2254" t="str">
            <v/>
          </cell>
          <cell r="P2254" t="str">
            <v/>
          </cell>
        </row>
        <row r="2255">
          <cell r="O2255" t="str">
            <v/>
          </cell>
          <cell r="P2255" t="str">
            <v/>
          </cell>
        </row>
        <row r="2256">
          <cell r="O2256" t="str">
            <v/>
          </cell>
          <cell r="P2256" t="str">
            <v/>
          </cell>
        </row>
        <row r="2257">
          <cell r="O2257" t="str">
            <v/>
          </cell>
          <cell r="P2257" t="str">
            <v/>
          </cell>
        </row>
        <row r="2258">
          <cell r="O2258" t="str">
            <v/>
          </cell>
          <cell r="P2258" t="str">
            <v/>
          </cell>
        </row>
        <row r="2259">
          <cell r="O2259" t="str">
            <v/>
          </cell>
          <cell r="P2259" t="str">
            <v/>
          </cell>
        </row>
        <row r="2260">
          <cell r="O2260" t="str">
            <v/>
          </cell>
          <cell r="P2260" t="str">
            <v/>
          </cell>
        </row>
        <row r="2261">
          <cell r="O2261" t="str">
            <v/>
          </cell>
          <cell r="P2261" t="str">
            <v/>
          </cell>
        </row>
        <row r="2262">
          <cell r="O2262" t="str">
            <v/>
          </cell>
          <cell r="P2262" t="str">
            <v/>
          </cell>
        </row>
        <row r="2263">
          <cell r="O2263" t="str">
            <v/>
          </cell>
          <cell r="P2263" t="str">
            <v/>
          </cell>
        </row>
        <row r="2264">
          <cell r="O2264" t="str">
            <v/>
          </cell>
          <cell r="P2264" t="str">
            <v/>
          </cell>
        </row>
        <row r="2265">
          <cell r="O2265" t="str">
            <v/>
          </cell>
          <cell r="P2265" t="str">
            <v/>
          </cell>
        </row>
        <row r="2266">
          <cell r="O2266" t="str">
            <v/>
          </cell>
          <cell r="P2266" t="str">
            <v/>
          </cell>
        </row>
        <row r="2267">
          <cell r="O2267" t="str">
            <v/>
          </cell>
          <cell r="P2267" t="str">
            <v/>
          </cell>
        </row>
        <row r="2268">
          <cell r="O2268" t="str">
            <v/>
          </cell>
          <cell r="P2268" t="str">
            <v/>
          </cell>
        </row>
        <row r="2269">
          <cell r="O2269" t="str">
            <v/>
          </cell>
          <cell r="P2269" t="str">
            <v/>
          </cell>
        </row>
        <row r="2270">
          <cell r="O2270" t="str">
            <v/>
          </cell>
          <cell r="P2270" t="str">
            <v/>
          </cell>
        </row>
        <row r="2271">
          <cell r="O2271" t="str">
            <v/>
          </cell>
          <cell r="P2271" t="str">
            <v/>
          </cell>
        </row>
        <row r="2272">
          <cell r="O2272" t="str">
            <v/>
          </cell>
          <cell r="P2272" t="str">
            <v/>
          </cell>
        </row>
        <row r="2273">
          <cell r="O2273" t="str">
            <v/>
          </cell>
          <cell r="P2273" t="str">
            <v/>
          </cell>
        </row>
        <row r="2274">
          <cell r="O2274" t="str">
            <v/>
          </cell>
          <cell r="P2274" t="str">
            <v/>
          </cell>
        </row>
        <row r="2275">
          <cell r="O2275" t="str">
            <v/>
          </cell>
          <cell r="P2275" t="str">
            <v/>
          </cell>
        </row>
        <row r="2276">
          <cell r="O2276" t="str">
            <v/>
          </cell>
          <cell r="P2276" t="str">
            <v/>
          </cell>
        </row>
        <row r="2277">
          <cell r="O2277" t="str">
            <v/>
          </cell>
          <cell r="P2277" t="str">
            <v/>
          </cell>
        </row>
        <row r="2278">
          <cell r="O2278" t="str">
            <v/>
          </cell>
          <cell r="P2278" t="str">
            <v/>
          </cell>
        </row>
        <row r="2279">
          <cell r="O2279" t="str">
            <v/>
          </cell>
          <cell r="P2279" t="str">
            <v/>
          </cell>
        </row>
        <row r="2280">
          <cell r="O2280" t="str">
            <v/>
          </cell>
          <cell r="P2280" t="str">
            <v/>
          </cell>
        </row>
        <row r="2281">
          <cell r="O2281" t="str">
            <v/>
          </cell>
          <cell r="P2281" t="str">
            <v/>
          </cell>
        </row>
        <row r="2282">
          <cell r="O2282" t="str">
            <v/>
          </cell>
          <cell r="P2282" t="str">
            <v/>
          </cell>
        </row>
        <row r="2283">
          <cell r="O2283" t="str">
            <v/>
          </cell>
          <cell r="P2283" t="str">
            <v/>
          </cell>
        </row>
        <row r="2284">
          <cell r="O2284" t="str">
            <v/>
          </cell>
          <cell r="P2284" t="str">
            <v/>
          </cell>
        </row>
        <row r="2285">
          <cell r="O2285" t="str">
            <v/>
          </cell>
          <cell r="P2285" t="str">
            <v/>
          </cell>
        </row>
        <row r="2286">
          <cell r="O2286" t="str">
            <v/>
          </cell>
          <cell r="P2286" t="str">
            <v/>
          </cell>
        </row>
        <row r="2287">
          <cell r="O2287" t="str">
            <v/>
          </cell>
          <cell r="P2287" t="str">
            <v/>
          </cell>
        </row>
        <row r="2288">
          <cell r="O2288" t="str">
            <v/>
          </cell>
          <cell r="P2288" t="str">
            <v/>
          </cell>
        </row>
        <row r="2289">
          <cell r="O2289" t="str">
            <v/>
          </cell>
          <cell r="P2289" t="str">
            <v/>
          </cell>
        </row>
        <row r="2290">
          <cell r="O2290" t="str">
            <v/>
          </cell>
          <cell r="P2290" t="str">
            <v/>
          </cell>
        </row>
        <row r="2291">
          <cell r="O2291" t="str">
            <v/>
          </cell>
          <cell r="P2291" t="str">
            <v/>
          </cell>
        </row>
        <row r="2292">
          <cell r="O2292" t="str">
            <v/>
          </cell>
          <cell r="P2292" t="str">
            <v/>
          </cell>
        </row>
        <row r="2293">
          <cell r="O2293" t="str">
            <v/>
          </cell>
          <cell r="P2293" t="str">
            <v/>
          </cell>
        </row>
        <row r="2294">
          <cell r="O2294" t="str">
            <v/>
          </cell>
          <cell r="P2294" t="str">
            <v/>
          </cell>
        </row>
        <row r="2295">
          <cell r="O2295" t="str">
            <v/>
          </cell>
          <cell r="P2295" t="str">
            <v/>
          </cell>
        </row>
        <row r="2296">
          <cell r="O2296" t="str">
            <v/>
          </cell>
          <cell r="P2296" t="str">
            <v/>
          </cell>
        </row>
        <row r="2297">
          <cell r="O2297" t="str">
            <v/>
          </cell>
          <cell r="P2297" t="str">
            <v/>
          </cell>
        </row>
        <row r="2298">
          <cell r="O2298" t="str">
            <v/>
          </cell>
          <cell r="P2298" t="str">
            <v/>
          </cell>
        </row>
        <row r="2299">
          <cell r="O2299" t="str">
            <v/>
          </cell>
          <cell r="P2299" t="str">
            <v/>
          </cell>
        </row>
        <row r="2300">
          <cell r="O2300" t="str">
            <v/>
          </cell>
          <cell r="P2300" t="str">
            <v/>
          </cell>
        </row>
        <row r="2301">
          <cell r="O2301" t="str">
            <v/>
          </cell>
          <cell r="P2301" t="str">
            <v/>
          </cell>
        </row>
        <row r="2302">
          <cell r="O2302" t="str">
            <v/>
          </cell>
          <cell r="P2302" t="str">
            <v/>
          </cell>
        </row>
        <row r="2303">
          <cell r="O2303" t="str">
            <v/>
          </cell>
          <cell r="P2303" t="str">
            <v/>
          </cell>
        </row>
        <row r="2304">
          <cell r="O2304" t="str">
            <v/>
          </cell>
          <cell r="P2304" t="str">
            <v/>
          </cell>
        </row>
        <row r="2305">
          <cell r="O2305" t="str">
            <v/>
          </cell>
          <cell r="P2305" t="str">
            <v/>
          </cell>
        </row>
        <row r="2306">
          <cell r="O2306" t="str">
            <v/>
          </cell>
          <cell r="P2306" t="str">
            <v/>
          </cell>
        </row>
        <row r="2307">
          <cell r="O2307" t="str">
            <v/>
          </cell>
          <cell r="P2307" t="str">
            <v/>
          </cell>
        </row>
        <row r="2308">
          <cell r="O2308" t="str">
            <v/>
          </cell>
          <cell r="P2308" t="str">
            <v/>
          </cell>
        </row>
        <row r="2309">
          <cell r="O2309" t="str">
            <v/>
          </cell>
          <cell r="P2309" t="str">
            <v/>
          </cell>
        </row>
        <row r="2310">
          <cell r="O2310" t="str">
            <v/>
          </cell>
          <cell r="P2310" t="str">
            <v/>
          </cell>
        </row>
        <row r="2311">
          <cell r="O2311" t="str">
            <v/>
          </cell>
          <cell r="P2311" t="str">
            <v/>
          </cell>
        </row>
        <row r="2312">
          <cell r="O2312" t="str">
            <v/>
          </cell>
          <cell r="P2312" t="str">
            <v/>
          </cell>
        </row>
        <row r="2313">
          <cell r="O2313" t="str">
            <v/>
          </cell>
          <cell r="P2313" t="str">
            <v/>
          </cell>
        </row>
        <row r="2314">
          <cell r="O2314" t="str">
            <v/>
          </cell>
          <cell r="P2314" t="str">
            <v/>
          </cell>
        </row>
        <row r="2315">
          <cell r="O2315" t="str">
            <v/>
          </cell>
          <cell r="P2315" t="str">
            <v/>
          </cell>
        </row>
        <row r="2316">
          <cell r="O2316" t="str">
            <v/>
          </cell>
          <cell r="P2316" t="str">
            <v/>
          </cell>
        </row>
        <row r="2317">
          <cell r="O2317" t="str">
            <v/>
          </cell>
          <cell r="P2317" t="str">
            <v/>
          </cell>
        </row>
        <row r="2318">
          <cell r="O2318" t="str">
            <v/>
          </cell>
          <cell r="P2318" t="str">
            <v/>
          </cell>
        </row>
        <row r="2319">
          <cell r="O2319" t="str">
            <v/>
          </cell>
          <cell r="P2319" t="str">
            <v/>
          </cell>
        </row>
        <row r="2320">
          <cell r="O2320" t="str">
            <v/>
          </cell>
          <cell r="P2320" t="str">
            <v/>
          </cell>
        </row>
        <row r="2321">
          <cell r="O2321" t="str">
            <v/>
          </cell>
          <cell r="P2321" t="str">
            <v/>
          </cell>
        </row>
        <row r="2322">
          <cell r="O2322" t="str">
            <v/>
          </cell>
          <cell r="P2322" t="str">
            <v/>
          </cell>
        </row>
        <row r="2323">
          <cell r="O2323" t="str">
            <v/>
          </cell>
          <cell r="P2323" t="str">
            <v/>
          </cell>
        </row>
        <row r="2324">
          <cell r="O2324" t="str">
            <v/>
          </cell>
          <cell r="P2324" t="str">
            <v/>
          </cell>
        </row>
        <row r="2325">
          <cell r="O2325" t="str">
            <v/>
          </cell>
          <cell r="P2325" t="str">
            <v/>
          </cell>
        </row>
        <row r="2326">
          <cell r="O2326" t="str">
            <v/>
          </cell>
          <cell r="P2326" t="str">
            <v/>
          </cell>
        </row>
        <row r="2327">
          <cell r="O2327" t="str">
            <v/>
          </cell>
          <cell r="P2327" t="str">
            <v/>
          </cell>
        </row>
        <row r="2328">
          <cell r="O2328" t="str">
            <v/>
          </cell>
          <cell r="P2328" t="str">
            <v/>
          </cell>
        </row>
        <row r="2329">
          <cell r="O2329" t="str">
            <v/>
          </cell>
          <cell r="P2329" t="str">
            <v/>
          </cell>
        </row>
        <row r="2330">
          <cell r="O2330" t="str">
            <v/>
          </cell>
          <cell r="P2330" t="str">
            <v/>
          </cell>
        </row>
        <row r="2331">
          <cell r="O2331" t="str">
            <v/>
          </cell>
          <cell r="P2331" t="str">
            <v/>
          </cell>
        </row>
        <row r="2332">
          <cell r="O2332" t="str">
            <v/>
          </cell>
          <cell r="P2332" t="str">
            <v/>
          </cell>
        </row>
        <row r="2333">
          <cell r="O2333" t="str">
            <v/>
          </cell>
          <cell r="P2333" t="str">
            <v/>
          </cell>
        </row>
        <row r="2334">
          <cell r="O2334" t="str">
            <v/>
          </cell>
          <cell r="P2334" t="str">
            <v/>
          </cell>
        </row>
        <row r="2335">
          <cell r="O2335" t="str">
            <v/>
          </cell>
          <cell r="P2335" t="str">
            <v/>
          </cell>
        </row>
        <row r="2336">
          <cell r="O2336" t="str">
            <v/>
          </cell>
          <cell r="P2336" t="str">
            <v/>
          </cell>
        </row>
        <row r="2337">
          <cell r="O2337" t="str">
            <v/>
          </cell>
          <cell r="P2337" t="str">
            <v/>
          </cell>
        </row>
        <row r="2338">
          <cell r="O2338" t="str">
            <v/>
          </cell>
          <cell r="P2338" t="str">
            <v/>
          </cell>
        </row>
        <row r="2339">
          <cell r="O2339" t="str">
            <v/>
          </cell>
          <cell r="P2339" t="str">
            <v/>
          </cell>
        </row>
        <row r="2340">
          <cell r="O2340" t="str">
            <v/>
          </cell>
          <cell r="P2340" t="str">
            <v/>
          </cell>
        </row>
        <row r="2341">
          <cell r="O2341" t="str">
            <v/>
          </cell>
          <cell r="P2341" t="str">
            <v/>
          </cell>
        </row>
        <row r="2342">
          <cell r="O2342" t="str">
            <v/>
          </cell>
          <cell r="P2342" t="str">
            <v/>
          </cell>
        </row>
        <row r="2343">
          <cell r="O2343" t="str">
            <v/>
          </cell>
          <cell r="P2343" t="str">
            <v/>
          </cell>
        </row>
        <row r="2344">
          <cell r="O2344" t="str">
            <v/>
          </cell>
          <cell r="P2344" t="str">
            <v/>
          </cell>
        </row>
        <row r="2345">
          <cell r="O2345" t="str">
            <v/>
          </cell>
          <cell r="P2345" t="str">
            <v/>
          </cell>
        </row>
        <row r="2346">
          <cell r="O2346" t="str">
            <v/>
          </cell>
          <cell r="P2346" t="str">
            <v/>
          </cell>
        </row>
        <row r="2347">
          <cell r="O2347" t="str">
            <v/>
          </cell>
          <cell r="P2347" t="str">
            <v/>
          </cell>
        </row>
        <row r="2348">
          <cell r="O2348" t="str">
            <v/>
          </cell>
          <cell r="P2348" t="str">
            <v/>
          </cell>
        </row>
        <row r="2349">
          <cell r="O2349" t="str">
            <v/>
          </cell>
          <cell r="P2349" t="str">
            <v/>
          </cell>
        </row>
        <row r="2350">
          <cell r="O2350" t="str">
            <v/>
          </cell>
          <cell r="P2350" t="str">
            <v/>
          </cell>
        </row>
        <row r="2351">
          <cell r="O2351" t="str">
            <v/>
          </cell>
          <cell r="P2351" t="str">
            <v/>
          </cell>
        </row>
        <row r="2352">
          <cell r="O2352" t="str">
            <v/>
          </cell>
          <cell r="P2352" t="str">
            <v/>
          </cell>
        </row>
        <row r="2353">
          <cell r="O2353" t="str">
            <v/>
          </cell>
          <cell r="P2353" t="str">
            <v/>
          </cell>
        </row>
        <row r="2354">
          <cell r="O2354" t="str">
            <v/>
          </cell>
          <cell r="P2354" t="str">
            <v/>
          </cell>
        </row>
        <row r="2355">
          <cell r="O2355" t="str">
            <v/>
          </cell>
          <cell r="P2355" t="str">
            <v/>
          </cell>
        </row>
        <row r="2356">
          <cell r="O2356" t="str">
            <v/>
          </cell>
          <cell r="P2356" t="str">
            <v/>
          </cell>
        </row>
        <row r="2357">
          <cell r="O2357" t="str">
            <v/>
          </cell>
          <cell r="P2357" t="str">
            <v/>
          </cell>
        </row>
        <row r="2358">
          <cell r="O2358" t="str">
            <v/>
          </cell>
          <cell r="P2358" t="str">
            <v/>
          </cell>
        </row>
        <row r="2359">
          <cell r="O2359" t="str">
            <v/>
          </cell>
          <cell r="P2359" t="str">
            <v/>
          </cell>
        </row>
        <row r="2360">
          <cell r="O2360" t="str">
            <v/>
          </cell>
          <cell r="P2360" t="str">
            <v/>
          </cell>
        </row>
        <row r="2361">
          <cell r="O2361" t="str">
            <v/>
          </cell>
          <cell r="P2361" t="str">
            <v/>
          </cell>
        </row>
        <row r="2362">
          <cell r="O2362" t="str">
            <v/>
          </cell>
          <cell r="P2362" t="str">
            <v/>
          </cell>
        </row>
        <row r="2363">
          <cell r="O2363" t="str">
            <v/>
          </cell>
          <cell r="P2363" t="str">
            <v/>
          </cell>
        </row>
        <row r="2364">
          <cell r="O2364" t="str">
            <v/>
          </cell>
          <cell r="P2364" t="str">
            <v/>
          </cell>
        </row>
        <row r="2365">
          <cell r="O2365" t="str">
            <v/>
          </cell>
          <cell r="P2365" t="str">
            <v/>
          </cell>
        </row>
        <row r="2366">
          <cell r="O2366" t="str">
            <v/>
          </cell>
          <cell r="P2366" t="str">
            <v/>
          </cell>
        </row>
        <row r="2367">
          <cell r="O2367" t="str">
            <v/>
          </cell>
          <cell r="P2367" t="str">
            <v/>
          </cell>
        </row>
        <row r="2368">
          <cell r="O2368" t="str">
            <v/>
          </cell>
          <cell r="P2368" t="str">
            <v/>
          </cell>
        </row>
        <row r="2369">
          <cell r="O2369" t="str">
            <v/>
          </cell>
          <cell r="P2369" t="str">
            <v/>
          </cell>
        </row>
        <row r="2370">
          <cell r="O2370" t="str">
            <v/>
          </cell>
          <cell r="P2370" t="str">
            <v/>
          </cell>
        </row>
        <row r="2371">
          <cell r="O2371" t="str">
            <v/>
          </cell>
          <cell r="P2371" t="str">
            <v/>
          </cell>
        </row>
        <row r="2372">
          <cell r="O2372" t="str">
            <v/>
          </cell>
          <cell r="P2372" t="str">
            <v/>
          </cell>
        </row>
        <row r="2373">
          <cell r="O2373" t="str">
            <v/>
          </cell>
          <cell r="P2373" t="str">
            <v/>
          </cell>
        </row>
        <row r="2374">
          <cell r="O2374" t="str">
            <v/>
          </cell>
          <cell r="P2374" t="str">
            <v/>
          </cell>
        </row>
        <row r="2375">
          <cell r="O2375" t="str">
            <v/>
          </cell>
          <cell r="P2375" t="str">
            <v/>
          </cell>
        </row>
        <row r="2376">
          <cell r="O2376" t="str">
            <v/>
          </cell>
          <cell r="P2376" t="str">
            <v/>
          </cell>
        </row>
        <row r="2377">
          <cell r="O2377" t="str">
            <v/>
          </cell>
          <cell r="P2377" t="str">
            <v/>
          </cell>
        </row>
        <row r="2378">
          <cell r="O2378" t="str">
            <v/>
          </cell>
          <cell r="P2378" t="str">
            <v/>
          </cell>
        </row>
        <row r="2379">
          <cell r="O2379" t="str">
            <v/>
          </cell>
          <cell r="P2379" t="str">
            <v/>
          </cell>
        </row>
        <row r="2380">
          <cell r="O2380" t="str">
            <v/>
          </cell>
          <cell r="P2380" t="str">
            <v/>
          </cell>
        </row>
        <row r="2381">
          <cell r="O2381" t="str">
            <v/>
          </cell>
          <cell r="P2381" t="str">
            <v/>
          </cell>
        </row>
        <row r="2382">
          <cell r="O2382" t="str">
            <v/>
          </cell>
          <cell r="P2382" t="str">
            <v/>
          </cell>
        </row>
        <row r="2383">
          <cell r="O2383" t="str">
            <v/>
          </cell>
          <cell r="P2383" t="str">
            <v/>
          </cell>
        </row>
        <row r="2384">
          <cell r="O2384" t="str">
            <v/>
          </cell>
          <cell r="P2384" t="str">
            <v/>
          </cell>
        </row>
        <row r="2385">
          <cell r="O2385" t="str">
            <v/>
          </cell>
          <cell r="P2385" t="str">
            <v/>
          </cell>
        </row>
        <row r="2386">
          <cell r="O2386" t="str">
            <v/>
          </cell>
          <cell r="P2386" t="str">
            <v/>
          </cell>
        </row>
        <row r="2387">
          <cell r="O2387" t="str">
            <v/>
          </cell>
          <cell r="P2387" t="str">
            <v/>
          </cell>
        </row>
        <row r="2388">
          <cell r="O2388" t="str">
            <v/>
          </cell>
          <cell r="P2388" t="str">
            <v/>
          </cell>
        </row>
        <row r="2389">
          <cell r="O2389" t="str">
            <v/>
          </cell>
          <cell r="P2389" t="str">
            <v/>
          </cell>
        </row>
        <row r="2390">
          <cell r="O2390" t="str">
            <v/>
          </cell>
          <cell r="P2390" t="str">
            <v/>
          </cell>
        </row>
        <row r="2391">
          <cell r="O2391" t="str">
            <v/>
          </cell>
          <cell r="P2391" t="str">
            <v/>
          </cell>
        </row>
        <row r="2392">
          <cell r="O2392" t="str">
            <v/>
          </cell>
          <cell r="P2392" t="str">
            <v/>
          </cell>
        </row>
        <row r="2393">
          <cell r="O2393" t="str">
            <v/>
          </cell>
          <cell r="P2393" t="str">
            <v/>
          </cell>
        </row>
        <row r="2394">
          <cell r="O2394" t="str">
            <v/>
          </cell>
          <cell r="P2394" t="str">
            <v/>
          </cell>
        </row>
        <row r="2395">
          <cell r="O2395" t="str">
            <v/>
          </cell>
          <cell r="P2395" t="str">
            <v/>
          </cell>
        </row>
        <row r="2396">
          <cell r="O2396" t="str">
            <v/>
          </cell>
          <cell r="P2396" t="str">
            <v/>
          </cell>
        </row>
        <row r="2397">
          <cell r="O2397" t="str">
            <v/>
          </cell>
          <cell r="P2397" t="str">
            <v/>
          </cell>
        </row>
        <row r="2398">
          <cell r="O2398" t="str">
            <v/>
          </cell>
          <cell r="P2398" t="str">
            <v/>
          </cell>
        </row>
        <row r="2399">
          <cell r="O2399" t="str">
            <v/>
          </cell>
          <cell r="P2399" t="str">
            <v/>
          </cell>
        </row>
        <row r="2400">
          <cell r="O2400" t="str">
            <v/>
          </cell>
          <cell r="P2400" t="str">
            <v/>
          </cell>
        </row>
        <row r="2401">
          <cell r="O2401" t="str">
            <v/>
          </cell>
          <cell r="P2401" t="str">
            <v/>
          </cell>
        </row>
        <row r="2402">
          <cell r="O2402" t="str">
            <v/>
          </cell>
          <cell r="P2402" t="str">
            <v/>
          </cell>
        </row>
        <row r="2403">
          <cell r="O2403" t="str">
            <v/>
          </cell>
          <cell r="P2403" t="str">
            <v/>
          </cell>
        </row>
        <row r="2404">
          <cell r="O2404" t="str">
            <v/>
          </cell>
          <cell r="P2404" t="str">
            <v/>
          </cell>
        </row>
        <row r="2405">
          <cell r="O2405" t="str">
            <v/>
          </cell>
          <cell r="P2405" t="str">
            <v/>
          </cell>
        </row>
        <row r="2406">
          <cell r="O2406" t="str">
            <v/>
          </cell>
          <cell r="P2406" t="str">
            <v/>
          </cell>
        </row>
        <row r="2407">
          <cell r="O2407" t="str">
            <v/>
          </cell>
          <cell r="P2407" t="str">
            <v/>
          </cell>
        </row>
        <row r="2408">
          <cell r="O2408" t="str">
            <v/>
          </cell>
          <cell r="P2408" t="str">
            <v/>
          </cell>
        </row>
        <row r="2409">
          <cell r="O2409" t="str">
            <v/>
          </cell>
          <cell r="P2409" t="str">
            <v/>
          </cell>
        </row>
        <row r="2410">
          <cell r="O2410" t="str">
            <v/>
          </cell>
          <cell r="P2410" t="str">
            <v/>
          </cell>
        </row>
        <row r="2411">
          <cell r="O2411" t="str">
            <v/>
          </cell>
          <cell r="P2411" t="str">
            <v/>
          </cell>
        </row>
        <row r="2412">
          <cell r="O2412" t="str">
            <v/>
          </cell>
          <cell r="P2412" t="str">
            <v/>
          </cell>
        </row>
        <row r="2413">
          <cell r="O2413" t="str">
            <v/>
          </cell>
          <cell r="P2413" t="str">
            <v/>
          </cell>
        </row>
        <row r="2414">
          <cell r="O2414" t="str">
            <v/>
          </cell>
          <cell r="P2414" t="str">
            <v/>
          </cell>
        </row>
        <row r="2415">
          <cell r="O2415" t="str">
            <v/>
          </cell>
          <cell r="P2415" t="str">
            <v/>
          </cell>
        </row>
        <row r="2416">
          <cell r="O2416" t="str">
            <v/>
          </cell>
          <cell r="P2416" t="str">
            <v/>
          </cell>
        </row>
        <row r="2417">
          <cell r="O2417" t="str">
            <v/>
          </cell>
          <cell r="P2417" t="str">
            <v/>
          </cell>
        </row>
        <row r="2418">
          <cell r="O2418" t="str">
            <v/>
          </cell>
          <cell r="P2418" t="str">
            <v/>
          </cell>
        </row>
        <row r="2419">
          <cell r="O2419" t="str">
            <v/>
          </cell>
          <cell r="P2419" t="str">
            <v/>
          </cell>
        </row>
        <row r="2420">
          <cell r="O2420" t="str">
            <v/>
          </cell>
          <cell r="P2420" t="str">
            <v/>
          </cell>
        </row>
        <row r="2421">
          <cell r="O2421" t="str">
            <v/>
          </cell>
          <cell r="P2421" t="str">
            <v/>
          </cell>
        </row>
        <row r="2422">
          <cell r="O2422" t="str">
            <v/>
          </cell>
          <cell r="P2422" t="str">
            <v/>
          </cell>
        </row>
        <row r="2423">
          <cell r="O2423" t="str">
            <v/>
          </cell>
          <cell r="P2423" t="str">
            <v/>
          </cell>
        </row>
        <row r="2424">
          <cell r="O2424" t="str">
            <v/>
          </cell>
          <cell r="P2424" t="str">
            <v/>
          </cell>
        </row>
        <row r="2425">
          <cell r="O2425" t="str">
            <v/>
          </cell>
          <cell r="P2425" t="str">
            <v/>
          </cell>
        </row>
        <row r="2426">
          <cell r="O2426" t="str">
            <v/>
          </cell>
          <cell r="P2426" t="str">
            <v/>
          </cell>
        </row>
        <row r="2427">
          <cell r="O2427" t="str">
            <v/>
          </cell>
          <cell r="P2427" t="str">
            <v/>
          </cell>
        </row>
        <row r="2428">
          <cell r="O2428" t="str">
            <v/>
          </cell>
          <cell r="P2428" t="str">
            <v/>
          </cell>
        </row>
        <row r="2429">
          <cell r="O2429" t="str">
            <v/>
          </cell>
          <cell r="P2429" t="str">
            <v/>
          </cell>
        </row>
        <row r="2430">
          <cell r="O2430" t="str">
            <v/>
          </cell>
          <cell r="P2430" t="str">
            <v/>
          </cell>
        </row>
        <row r="2431">
          <cell r="O2431" t="str">
            <v/>
          </cell>
          <cell r="P2431" t="str">
            <v/>
          </cell>
        </row>
        <row r="2432">
          <cell r="O2432" t="str">
            <v/>
          </cell>
          <cell r="P2432" t="str">
            <v/>
          </cell>
        </row>
        <row r="2433">
          <cell r="O2433" t="str">
            <v/>
          </cell>
          <cell r="P2433" t="str">
            <v/>
          </cell>
        </row>
        <row r="2434">
          <cell r="O2434" t="str">
            <v/>
          </cell>
          <cell r="P2434" t="str">
            <v/>
          </cell>
        </row>
        <row r="2435">
          <cell r="O2435" t="str">
            <v/>
          </cell>
          <cell r="P2435" t="str">
            <v/>
          </cell>
        </row>
        <row r="2436">
          <cell r="O2436" t="str">
            <v/>
          </cell>
          <cell r="P2436" t="str">
            <v/>
          </cell>
        </row>
        <row r="2437">
          <cell r="O2437" t="str">
            <v/>
          </cell>
          <cell r="P2437" t="str">
            <v/>
          </cell>
        </row>
        <row r="2438">
          <cell r="O2438" t="str">
            <v/>
          </cell>
          <cell r="P2438" t="str">
            <v/>
          </cell>
        </row>
        <row r="2439">
          <cell r="O2439" t="str">
            <v/>
          </cell>
          <cell r="P2439" t="str">
            <v/>
          </cell>
        </row>
        <row r="2440">
          <cell r="O2440" t="str">
            <v/>
          </cell>
          <cell r="P2440" t="str">
            <v/>
          </cell>
        </row>
        <row r="2441">
          <cell r="O2441" t="str">
            <v/>
          </cell>
          <cell r="P2441" t="str">
            <v/>
          </cell>
        </row>
        <row r="2442">
          <cell r="O2442" t="str">
            <v/>
          </cell>
          <cell r="P2442" t="str">
            <v/>
          </cell>
        </row>
        <row r="2443">
          <cell r="O2443" t="str">
            <v/>
          </cell>
          <cell r="P2443" t="str">
            <v/>
          </cell>
        </row>
        <row r="2444">
          <cell r="O2444" t="str">
            <v/>
          </cell>
          <cell r="P2444" t="str">
            <v/>
          </cell>
        </row>
        <row r="2445">
          <cell r="O2445" t="str">
            <v/>
          </cell>
          <cell r="P2445" t="str">
            <v/>
          </cell>
        </row>
        <row r="2446">
          <cell r="O2446" t="str">
            <v/>
          </cell>
          <cell r="P2446" t="str">
            <v/>
          </cell>
        </row>
        <row r="2447">
          <cell r="O2447" t="str">
            <v/>
          </cell>
          <cell r="P2447" t="str">
            <v/>
          </cell>
        </row>
        <row r="2448">
          <cell r="O2448" t="str">
            <v/>
          </cell>
          <cell r="P2448" t="str">
            <v/>
          </cell>
        </row>
        <row r="2449">
          <cell r="O2449" t="str">
            <v/>
          </cell>
          <cell r="P2449" t="str">
            <v/>
          </cell>
        </row>
        <row r="2450">
          <cell r="O2450" t="str">
            <v/>
          </cell>
          <cell r="P2450" t="str">
            <v/>
          </cell>
        </row>
        <row r="2451">
          <cell r="O2451" t="str">
            <v/>
          </cell>
          <cell r="P2451" t="str">
            <v/>
          </cell>
        </row>
        <row r="2452">
          <cell r="O2452" t="str">
            <v/>
          </cell>
          <cell r="P2452" t="str">
            <v/>
          </cell>
        </row>
        <row r="2453">
          <cell r="O2453" t="str">
            <v/>
          </cell>
          <cell r="P2453" t="str">
            <v/>
          </cell>
        </row>
        <row r="2454">
          <cell r="O2454" t="str">
            <v/>
          </cell>
          <cell r="P2454" t="str">
            <v/>
          </cell>
        </row>
        <row r="2455">
          <cell r="O2455" t="str">
            <v/>
          </cell>
          <cell r="P2455" t="str">
            <v/>
          </cell>
        </row>
        <row r="2456">
          <cell r="O2456" t="str">
            <v/>
          </cell>
          <cell r="P2456" t="str">
            <v/>
          </cell>
        </row>
        <row r="2457">
          <cell r="O2457" t="str">
            <v/>
          </cell>
          <cell r="P2457" t="str">
            <v/>
          </cell>
        </row>
        <row r="2458">
          <cell r="O2458" t="str">
            <v/>
          </cell>
          <cell r="P2458" t="str">
            <v/>
          </cell>
        </row>
        <row r="2459">
          <cell r="O2459" t="str">
            <v/>
          </cell>
          <cell r="P2459" t="str">
            <v/>
          </cell>
        </row>
        <row r="2460">
          <cell r="O2460" t="str">
            <v/>
          </cell>
          <cell r="P2460" t="str">
            <v/>
          </cell>
        </row>
        <row r="2461">
          <cell r="O2461" t="str">
            <v/>
          </cell>
          <cell r="P2461" t="str">
            <v/>
          </cell>
        </row>
        <row r="2462">
          <cell r="O2462" t="str">
            <v/>
          </cell>
          <cell r="P2462" t="str">
            <v/>
          </cell>
        </row>
        <row r="2463">
          <cell r="O2463" t="str">
            <v/>
          </cell>
          <cell r="P2463" t="str">
            <v/>
          </cell>
        </row>
        <row r="2464">
          <cell r="O2464" t="str">
            <v/>
          </cell>
          <cell r="P2464" t="str">
            <v/>
          </cell>
        </row>
        <row r="2465">
          <cell r="O2465" t="str">
            <v/>
          </cell>
          <cell r="P2465" t="str">
            <v/>
          </cell>
        </row>
        <row r="2466">
          <cell r="O2466" t="str">
            <v/>
          </cell>
          <cell r="P2466" t="str">
            <v/>
          </cell>
        </row>
        <row r="2467">
          <cell r="O2467" t="str">
            <v/>
          </cell>
          <cell r="P2467" t="str">
            <v/>
          </cell>
        </row>
        <row r="2468">
          <cell r="O2468" t="str">
            <v/>
          </cell>
          <cell r="P2468" t="str">
            <v/>
          </cell>
        </row>
        <row r="2469">
          <cell r="O2469" t="str">
            <v/>
          </cell>
          <cell r="P2469" t="str">
            <v/>
          </cell>
        </row>
        <row r="2470">
          <cell r="O2470" t="str">
            <v/>
          </cell>
          <cell r="P2470" t="str">
            <v/>
          </cell>
        </row>
        <row r="2471">
          <cell r="O2471" t="str">
            <v/>
          </cell>
          <cell r="P2471" t="str">
            <v/>
          </cell>
        </row>
        <row r="2472">
          <cell r="O2472" t="str">
            <v/>
          </cell>
          <cell r="P2472" t="str">
            <v/>
          </cell>
        </row>
        <row r="2473">
          <cell r="O2473" t="str">
            <v/>
          </cell>
          <cell r="P2473" t="str">
            <v/>
          </cell>
        </row>
        <row r="2474">
          <cell r="O2474" t="str">
            <v/>
          </cell>
          <cell r="P2474" t="str">
            <v/>
          </cell>
        </row>
        <row r="2475">
          <cell r="O2475" t="str">
            <v/>
          </cell>
          <cell r="P2475" t="str">
            <v/>
          </cell>
        </row>
        <row r="2476">
          <cell r="O2476" t="str">
            <v/>
          </cell>
          <cell r="P2476" t="str">
            <v/>
          </cell>
        </row>
        <row r="2477">
          <cell r="O2477" t="str">
            <v/>
          </cell>
          <cell r="P2477" t="str">
            <v/>
          </cell>
        </row>
        <row r="2478">
          <cell r="O2478" t="str">
            <v/>
          </cell>
          <cell r="P2478" t="str">
            <v/>
          </cell>
        </row>
        <row r="2479">
          <cell r="O2479" t="str">
            <v/>
          </cell>
          <cell r="P2479" t="str">
            <v/>
          </cell>
        </row>
        <row r="2480">
          <cell r="O2480" t="str">
            <v/>
          </cell>
          <cell r="P2480" t="str">
            <v/>
          </cell>
        </row>
        <row r="2481">
          <cell r="O2481" t="str">
            <v/>
          </cell>
          <cell r="P2481" t="str">
            <v/>
          </cell>
        </row>
        <row r="2482">
          <cell r="O2482" t="str">
            <v/>
          </cell>
          <cell r="P2482" t="str">
            <v/>
          </cell>
        </row>
        <row r="2483">
          <cell r="O2483" t="str">
            <v/>
          </cell>
          <cell r="P2483" t="str">
            <v/>
          </cell>
        </row>
        <row r="2484">
          <cell r="O2484" t="str">
            <v/>
          </cell>
          <cell r="P2484" t="str">
            <v/>
          </cell>
        </row>
        <row r="2485">
          <cell r="O2485" t="str">
            <v/>
          </cell>
          <cell r="P2485" t="str">
            <v/>
          </cell>
        </row>
        <row r="2486">
          <cell r="O2486" t="str">
            <v/>
          </cell>
          <cell r="P2486" t="str">
            <v/>
          </cell>
        </row>
        <row r="2487">
          <cell r="O2487" t="str">
            <v/>
          </cell>
          <cell r="P2487" t="str">
            <v/>
          </cell>
        </row>
        <row r="2488">
          <cell r="O2488" t="str">
            <v/>
          </cell>
          <cell r="P2488" t="str">
            <v/>
          </cell>
        </row>
        <row r="2489">
          <cell r="O2489" t="str">
            <v/>
          </cell>
          <cell r="P2489" t="str">
            <v/>
          </cell>
        </row>
        <row r="2490">
          <cell r="O2490" t="str">
            <v/>
          </cell>
          <cell r="P2490" t="str">
            <v/>
          </cell>
        </row>
        <row r="2491">
          <cell r="O2491" t="str">
            <v/>
          </cell>
          <cell r="P2491" t="str">
            <v/>
          </cell>
        </row>
        <row r="2492">
          <cell r="O2492" t="str">
            <v/>
          </cell>
          <cell r="P2492" t="str">
            <v/>
          </cell>
        </row>
        <row r="2493">
          <cell r="O2493" t="str">
            <v/>
          </cell>
          <cell r="P2493" t="str">
            <v/>
          </cell>
        </row>
        <row r="2494">
          <cell r="O2494" t="str">
            <v/>
          </cell>
          <cell r="P2494" t="str">
            <v/>
          </cell>
        </row>
        <row r="2495">
          <cell r="O2495" t="str">
            <v/>
          </cell>
          <cell r="P2495" t="str">
            <v/>
          </cell>
        </row>
        <row r="2496">
          <cell r="O2496" t="str">
            <v/>
          </cell>
          <cell r="P2496" t="str">
            <v/>
          </cell>
        </row>
        <row r="2497">
          <cell r="O2497" t="str">
            <v/>
          </cell>
          <cell r="P2497" t="str">
            <v/>
          </cell>
        </row>
        <row r="2498">
          <cell r="O2498" t="str">
            <v/>
          </cell>
          <cell r="P2498" t="str">
            <v/>
          </cell>
        </row>
        <row r="2499">
          <cell r="O2499" t="str">
            <v/>
          </cell>
          <cell r="P2499" t="str">
            <v/>
          </cell>
        </row>
        <row r="2500">
          <cell r="O2500" t="str">
            <v/>
          </cell>
          <cell r="P2500" t="str">
            <v/>
          </cell>
        </row>
        <row r="2501">
          <cell r="O2501" t="str">
            <v/>
          </cell>
          <cell r="P2501" t="str">
            <v/>
          </cell>
        </row>
        <row r="2502">
          <cell r="O2502" t="str">
            <v/>
          </cell>
          <cell r="P2502" t="str">
            <v/>
          </cell>
        </row>
        <row r="2503">
          <cell r="O2503" t="str">
            <v/>
          </cell>
          <cell r="P2503" t="str">
            <v/>
          </cell>
        </row>
        <row r="2504">
          <cell r="O2504" t="str">
            <v/>
          </cell>
          <cell r="P2504" t="str">
            <v/>
          </cell>
        </row>
        <row r="2505">
          <cell r="O2505" t="str">
            <v/>
          </cell>
          <cell r="P2505" t="str">
            <v/>
          </cell>
        </row>
        <row r="2506">
          <cell r="O2506" t="str">
            <v/>
          </cell>
          <cell r="P2506" t="str">
            <v/>
          </cell>
        </row>
        <row r="2507">
          <cell r="O2507" t="str">
            <v/>
          </cell>
          <cell r="P2507" t="str">
            <v/>
          </cell>
        </row>
        <row r="2508">
          <cell r="O2508" t="str">
            <v/>
          </cell>
          <cell r="P2508" t="str">
            <v/>
          </cell>
        </row>
        <row r="2509">
          <cell r="O2509" t="str">
            <v/>
          </cell>
          <cell r="P2509" t="str">
            <v/>
          </cell>
        </row>
        <row r="2510">
          <cell r="O2510" t="str">
            <v/>
          </cell>
          <cell r="P2510" t="str">
            <v/>
          </cell>
        </row>
        <row r="2511">
          <cell r="O2511" t="str">
            <v/>
          </cell>
          <cell r="P2511" t="str">
            <v/>
          </cell>
        </row>
        <row r="2512">
          <cell r="O2512" t="str">
            <v/>
          </cell>
          <cell r="P2512" t="str">
            <v/>
          </cell>
        </row>
        <row r="2513">
          <cell r="O2513" t="str">
            <v/>
          </cell>
          <cell r="P2513" t="str">
            <v/>
          </cell>
        </row>
        <row r="2514">
          <cell r="O2514" t="str">
            <v/>
          </cell>
          <cell r="P2514" t="str">
            <v/>
          </cell>
        </row>
        <row r="2515">
          <cell r="O2515" t="str">
            <v/>
          </cell>
          <cell r="P2515" t="str">
            <v/>
          </cell>
        </row>
        <row r="2516">
          <cell r="O2516" t="str">
            <v/>
          </cell>
          <cell r="P2516" t="str">
            <v/>
          </cell>
        </row>
        <row r="2517">
          <cell r="O2517" t="str">
            <v/>
          </cell>
          <cell r="P2517" t="str">
            <v/>
          </cell>
        </row>
        <row r="2518">
          <cell r="O2518" t="str">
            <v/>
          </cell>
          <cell r="P2518" t="str">
            <v/>
          </cell>
        </row>
        <row r="2519">
          <cell r="O2519" t="str">
            <v/>
          </cell>
          <cell r="P2519" t="str">
            <v/>
          </cell>
        </row>
        <row r="2520">
          <cell r="O2520" t="str">
            <v/>
          </cell>
          <cell r="P2520" t="str">
            <v/>
          </cell>
        </row>
        <row r="2521">
          <cell r="O2521" t="str">
            <v/>
          </cell>
          <cell r="P2521" t="str">
            <v/>
          </cell>
        </row>
        <row r="2522">
          <cell r="O2522" t="str">
            <v/>
          </cell>
          <cell r="P2522" t="str">
            <v/>
          </cell>
        </row>
        <row r="2523">
          <cell r="O2523" t="str">
            <v/>
          </cell>
          <cell r="P2523" t="str">
            <v/>
          </cell>
        </row>
        <row r="2524">
          <cell r="O2524" t="str">
            <v/>
          </cell>
          <cell r="P2524" t="str">
            <v/>
          </cell>
        </row>
        <row r="2525">
          <cell r="O2525" t="str">
            <v/>
          </cell>
          <cell r="P2525" t="str">
            <v/>
          </cell>
        </row>
        <row r="2526">
          <cell r="O2526" t="str">
            <v/>
          </cell>
          <cell r="P2526" t="str">
            <v/>
          </cell>
        </row>
        <row r="2527">
          <cell r="O2527" t="str">
            <v/>
          </cell>
          <cell r="P2527" t="str">
            <v/>
          </cell>
        </row>
        <row r="2528">
          <cell r="O2528" t="str">
            <v/>
          </cell>
          <cell r="P2528" t="str">
            <v/>
          </cell>
        </row>
        <row r="2529">
          <cell r="O2529" t="str">
            <v/>
          </cell>
          <cell r="P2529" t="str">
            <v/>
          </cell>
        </row>
        <row r="2530">
          <cell r="O2530" t="str">
            <v/>
          </cell>
          <cell r="P2530" t="str">
            <v/>
          </cell>
        </row>
        <row r="2531">
          <cell r="O2531" t="str">
            <v/>
          </cell>
          <cell r="P2531" t="str">
            <v/>
          </cell>
        </row>
        <row r="2532">
          <cell r="O2532" t="str">
            <v/>
          </cell>
          <cell r="P2532" t="str">
            <v/>
          </cell>
        </row>
        <row r="2533">
          <cell r="O2533" t="str">
            <v/>
          </cell>
          <cell r="P2533" t="str">
            <v/>
          </cell>
        </row>
        <row r="2534">
          <cell r="O2534" t="str">
            <v/>
          </cell>
          <cell r="P2534" t="str">
            <v/>
          </cell>
        </row>
        <row r="2535">
          <cell r="O2535" t="str">
            <v/>
          </cell>
          <cell r="P2535" t="str">
            <v/>
          </cell>
        </row>
        <row r="2536">
          <cell r="O2536" t="str">
            <v/>
          </cell>
          <cell r="P2536" t="str">
            <v/>
          </cell>
        </row>
        <row r="2537">
          <cell r="O2537" t="str">
            <v/>
          </cell>
          <cell r="P2537" t="str">
            <v/>
          </cell>
        </row>
        <row r="2538">
          <cell r="O2538" t="str">
            <v/>
          </cell>
          <cell r="P2538" t="str">
            <v/>
          </cell>
        </row>
        <row r="2539">
          <cell r="O2539" t="str">
            <v/>
          </cell>
          <cell r="P2539" t="str">
            <v/>
          </cell>
        </row>
        <row r="2540">
          <cell r="O2540" t="str">
            <v/>
          </cell>
          <cell r="P2540" t="str">
            <v/>
          </cell>
        </row>
        <row r="2541">
          <cell r="O2541" t="str">
            <v/>
          </cell>
          <cell r="P2541" t="str">
            <v/>
          </cell>
        </row>
        <row r="2542">
          <cell r="O2542" t="str">
            <v/>
          </cell>
          <cell r="P2542" t="str">
            <v/>
          </cell>
        </row>
        <row r="2543">
          <cell r="O2543" t="str">
            <v/>
          </cell>
          <cell r="P2543" t="str">
            <v/>
          </cell>
        </row>
        <row r="2544">
          <cell r="O2544" t="str">
            <v/>
          </cell>
          <cell r="P2544" t="str">
            <v/>
          </cell>
        </row>
        <row r="2545">
          <cell r="O2545" t="str">
            <v/>
          </cell>
          <cell r="P2545" t="str">
            <v/>
          </cell>
        </row>
        <row r="2546">
          <cell r="O2546" t="str">
            <v/>
          </cell>
          <cell r="P2546" t="str">
            <v/>
          </cell>
        </row>
        <row r="2547">
          <cell r="O2547" t="str">
            <v/>
          </cell>
          <cell r="P2547" t="str">
            <v/>
          </cell>
        </row>
        <row r="2548">
          <cell r="O2548" t="str">
            <v/>
          </cell>
          <cell r="P2548" t="str">
            <v/>
          </cell>
        </row>
        <row r="2549">
          <cell r="O2549" t="str">
            <v/>
          </cell>
          <cell r="P2549" t="str">
            <v/>
          </cell>
        </row>
        <row r="2550">
          <cell r="O2550" t="str">
            <v/>
          </cell>
          <cell r="P2550" t="str">
            <v/>
          </cell>
        </row>
        <row r="2551">
          <cell r="O2551" t="str">
            <v/>
          </cell>
          <cell r="P2551" t="str">
            <v/>
          </cell>
        </row>
        <row r="2552">
          <cell r="O2552" t="str">
            <v/>
          </cell>
          <cell r="P2552" t="str">
            <v/>
          </cell>
        </row>
        <row r="2553">
          <cell r="O2553" t="str">
            <v/>
          </cell>
          <cell r="P2553" t="str">
            <v/>
          </cell>
        </row>
        <row r="2554">
          <cell r="O2554" t="str">
            <v/>
          </cell>
          <cell r="P2554" t="str">
            <v/>
          </cell>
        </row>
        <row r="2555">
          <cell r="O2555" t="str">
            <v/>
          </cell>
          <cell r="P2555" t="str">
            <v/>
          </cell>
        </row>
        <row r="2556">
          <cell r="O2556" t="str">
            <v/>
          </cell>
          <cell r="P2556" t="str">
            <v/>
          </cell>
        </row>
        <row r="2557">
          <cell r="O2557" t="str">
            <v/>
          </cell>
          <cell r="P2557" t="str">
            <v/>
          </cell>
        </row>
        <row r="2558">
          <cell r="O2558" t="str">
            <v/>
          </cell>
          <cell r="P2558" t="str">
            <v/>
          </cell>
        </row>
        <row r="2559">
          <cell r="O2559" t="str">
            <v/>
          </cell>
          <cell r="P2559" t="str">
            <v/>
          </cell>
        </row>
        <row r="2560">
          <cell r="O2560" t="str">
            <v/>
          </cell>
          <cell r="P2560" t="str">
            <v/>
          </cell>
        </row>
        <row r="2561">
          <cell r="O2561" t="str">
            <v/>
          </cell>
          <cell r="P2561" t="str">
            <v/>
          </cell>
        </row>
        <row r="2562">
          <cell r="O2562" t="str">
            <v/>
          </cell>
          <cell r="P2562" t="str">
            <v/>
          </cell>
        </row>
        <row r="2563">
          <cell r="O2563" t="str">
            <v/>
          </cell>
          <cell r="P2563" t="str">
            <v/>
          </cell>
        </row>
        <row r="2564">
          <cell r="O2564" t="str">
            <v/>
          </cell>
          <cell r="P2564" t="str">
            <v/>
          </cell>
        </row>
        <row r="2565">
          <cell r="O2565" t="str">
            <v/>
          </cell>
          <cell r="P2565" t="str">
            <v/>
          </cell>
        </row>
        <row r="2566">
          <cell r="O2566" t="str">
            <v/>
          </cell>
          <cell r="P2566" t="str">
            <v/>
          </cell>
        </row>
        <row r="2567">
          <cell r="O2567" t="str">
            <v/>
          </cell>
          <cell r="P2567" t="str">
            <v/>
          </cell>
        </row>
        <row r="2568">
          <cell r="O2568" t="str">
            <v/>
          </cell>
          <cell r="P2568" t="str">
            <v/>
          </cell>
        </row>
        <row r="2569">
          <cell r="O2569" t="str">
            <v/>
          </cell>
          <cell r="P2569" t="str">
            <v/>
          </cell>
        </row>
        <row r="2570">
          <cell r="O2570" t="str">
            <v/>
          </cell>
          <cell r="P2570" t="str">
            <v/>
          </cell>
        </row>
        <row r="2571">
          <cell r="O2571" t="str">
            <v/>
          </cell>
          <cell r="P2571" t="str">
            <v/>
          </cell>
        </row>
        <row r="2572">
          <cell r="O2572" t="str">
            <v/>
          </cell>
          <cell r="P2572" t="str">
            <v/>
          </cell>
        </row>
        <row r="2573">
          <cell r="O2573" t="str">
            <v/>
          </cell>
          <cell r="P2573" t="str">
            <v/>
          </cell>
        </row>
        <row r="2574">
          <cell r="O2574" t="str">
            <v/>
          </cell>
          <cell r="P2574" t="str">
            <v/>
          </cell>
        </row>
        <row r="2575">
          <cell r="O2575" t="str">
            <v/>
          </cell>
          <cell r="P2575" t="str">
            <v/>
          </cell>
        </row>
        <row r="2576">
          <cell r="O2576" t="str">
            <v/>
          </cell>
          <cell r="P2576" t="str">
            <v/>
          </cell>
        </row>
        <row r="2577">
          <cell r="O2577" t="str">
            <v/>
          </cell>
          <cell r="P2577" t="str">
            <v/>
          </cell>
        </row>
        <row r="2578">
          <cell r="O2578" t="str">
            <v/>
          </cell>
          <cell r="P2578" t="str">
            <v/>
          </cell>
        </row>
        <row r="2579">
          <cell r="O2579" t="str">
            <v/>
          </cell>
          <cell r="P2579" t="str">
            <v/>
          </cell>
        </row>
        <row r="2580">
          <cell r="O2580" t="str">
            <v/>
          </cell>
          <cell r="P2580" t="str">
            <v/>
          </cell>
        </row>
        <row r="2581">
          <cell r="O2581" t="str">
            <v/>
          </cell>
          <cell r="P2581" t="str">
            <v/>
          </cell>
        </row>
        <row r="2582">
          <cell r="O2582" t="str">
            <v/>
          </cell>
          <cell r="P2582" t="str">
            <v/>
          </cell>
        </row>
        <row r="2583">
          <cell r="O2583" t="str">
            <v/>
          </cell>
          <cell r="P2583" t="str">
            <v/>
          </cell>
        </row>
        <row r="2584">
          <cell r="O2584" t="str">
            <v/>
          </cell>
          <cell r="P2584" t="str">
            <v/>
          </cell>
        </row>
        <row r="2585">
          <cell r="O2585" t="str">
            <v/>
          </cell>
          <cell r="P2585" t="str">
            <v/>
          </cell>
        </row>
        <row r="2586">
          <cell r="O2586" t="str">
            <v/>
          </cell>
          <cell r="P2586" t="str">
            <v/>
          </cell>
        </row>
        <row r="2587">
          <cell r="O2587" t="str">
            <v/>
          </cell>
          <cell r="P2587" t="str">
            <v/>
          </cell>
        </row>
        <row r="2588">
          <cell r="O2588" t="str">
            <v/>
          </cell>
          <cell r="P2588" t="str">
            <v/>
          </cell>
        </row>
        <row r="2589">
          <cell r="O2589" t="str">
            <v/>
          </cell>
          <cell r="P2589" t="str">
            <v/>
          </cell>
        </row>
        <row r="2590">
          <cell r="O2590" t="str">
            <v/>
          </cell>
          <cell r="P2590" t="str">
            <v/>
          </cell>
        </row>
        <row r="2591">
          <cell r="O2591" t="str">
            <v/>
          </cell>
          <cell r="P2591" t="str">
            <v/>
          </cell>
        </row>
        <row r="2592">
          <cell r="O2592" t="str">
            <v/>
          </cell>
          <cell r="P2592" t="str">
            <v/>
          </cell>
        </row>
        <row r="2593">
          <cell r="O2593" t="str">
            <v/>
          </cell>
          <cell r="P2593" t="str">
            <v/>
          </cell>
        </row>
        <row r="2594">
          <cell r="O2594" t="str">
            <v/>
          </cell>
          <cell r="P2594" t="str">
            <v/>
          </cell>
        </row>
        <row r="2595">
          <cell r="O2595" t="str">
            <v/>
          </cell>
          <cell r="P2595" t="str">
            <v/>
          </cell>
        </row>
        <row r="2596">
          <cell r="O2596" t="str">
            <v/>
          </cell>
          <cell r="P2596" t="str">
            <v/>
          </cell>
        </row>
        <row r="2597">
          <cell r="O2597" t="str">
            <v/>
          </cell>
          <cell r="P2597" t="str">
            <v/>
          </cell>
        </row>
        <row r="2598">
          <cell r="O2598" t="str">
            <v/>
          </cell>
          <cell r="P2598" t="str">
            <v/>
          </cell>
        </row>
        <row r="2599">
          <cell r="O2599" t="str">
            <v/>
          </cell>
          <cell r="P2599" t="str">
            <v/>
          </cell>
        </row>
        <row r="2600">
          <cell r="O2600" t="str">
            <v/>
          </cell>
          <cell r="P2600" t="str">
            <v/>
          </cell>
        </row>
        <row r="2601">
          <cell r="O2601" t="str">
            <v/>
          </cell>
          <cell r="P2601" t="str">
            <v/>
          </cell>
        </row>
        <row r="2602">
          <cell r="O2602" t="str">
            <v/>
          </cell>
          <cell r="P2602" t="str">
            <v/>
          </cell>
        </row>
        <row r="2603">
          <cell r="O2603" t="str">
            <v/>
          </cell>
          <cell r="P2603" t="str">
            <v/>
          </cell>
        </row>
        <row r="2604">
          <cell r="O2604" t="str">
            <v/>
          </cell>
          <cell r="P2604" t="str">
            <v/>
          </cell>
        </row>
        <row r="2605">
          <cell r="O2605" t="str">
            <v/>
          </cell>
          <cell r="P2605" t="str">
            <v/>
          </cell>
        </row>
        <row r="2606">
          <cell r="O2606" t="str">
            <v/>
          </cell>
          <cell r="P2606" t="str">
            <v/>
          </cell>
        </row>
        <row r="2607">
          <cell r="O2607" t="str">
            <v/>
          </cell>
          <cell r="P2607" t="str">
            <v/>
          </cell>
        </row>
        <row r="2608">
          <cell r="O2608" t="str">
            <v/>
          </cell>
          <cell r="P2608" t="str">
            <v/>
          </cell>
        </row>
        <row r="2609">
          <cell r="O2609" t="str">
            <v/>
          </cell>
          <cell r="P2609" t="str">
            <v/>
          </cell>
        </row>
        <row r="2610">
          <cell r="O2610" t="str">
            <v/>
          </cell>
          <cell r="P2610" t="str">
            <v/>
          </cell>
        </row>
        <row r="2611">
          <cell r="O2611" t="str">
            <v/>
          </cell>
          <cell r="P2611" t="str">
            <v/>
          </cell>
        </row>
        <row r="2612">
          <cell r="O2612" t="str">
            <v/>
          </cell>
          <cell r="P2612" t="str">
            <v/>
          </cell>
        </row>
        <row r="2613">
          <cell r="O2613" t="str">
            <v/>
          </cell>
          <cell r="P2613" t="str">
            <v/>
          </cell>
        </row>
        <row r="2614">
          <cell r="O2614" t="str">
            <v/>
          </cell>
          <cell r="P2614" t="str">
            <v/>
          </cell>
        </row>
        <row r="2615">
          <cell r="O2615" t="str">
            <v/>
          </cell>
          <cell r="P2615" t="str">
            <v/>
          </cell>
        </row>
        <row r="2616">
          <cell r="O2616" t="str">
            <v/>
          </cell>
          <cell r="P2616" t="str">
            <v/>
          </cell>
        </row>
        <row r="2617">
          <cell r="O2617" t="str">
            <v/>
          </cell>
          <cell r="P2617" t="str">
            <v/>
          </cell>
        </row>
        <row r="2618">
          <cell r="O2618" t="str">
            <v/>
          </cell>
          <cell r="P2618" t="str">
            <v/>
          </cell>
        </row>
        <row r="2619">
          <cell r="O2619" t="str">
            <v/>
          </cell>
          <cell r="P2619" t="str">
            <v/>
          </cell>
        </row>
        <row r="2620">
          <cell r="O2620" t="str">
            <v/>
          </cell>
          <cell r="P2620" t="str">
            <v/>
          </cell>
        </row>
        <row r="2621">
          <cell r="O2621" t="str">
            <v/>
          </cell>
          <cell r="P2621" t="str">
            <v/>
          </cell>
        </row>
        <row r="2622">
          <cell r="O2622" t="str">
            <v/>
          </cell>
          <cell r="P2622" t="str">
            <v/>
          </cell>
        </row>
        <row r="2623">
          <cell r="O2623" t="str">
            <v/>
          </cell>
          <cell r="P2623" t="str">
            <v/>
          </cell>
        </row>
        <row r="2624">
          <cell r="O2624" t="str">
            <v/>
          </cell>
          <cell r="P2624" t="str">
            <v/>
          </cell>
        </row>
        <row r="2625">
          <cell r="O2625" t="str">
            <v/>
          </cell>
          <cell r="P2625" t="str">
            <v/>
          </cell>
        </row>
        <row r="2626">
          <cell r="O2626" t="str">
            <v/>
          </cell>
          <cell r="P2626" t="str">
            <v/>
          </cell>
        </row>
        <row r="2627">
          <cell r="O2627" t="str">
            <v/>
          </cell>
          <cell r="P2627" t="str">
            <v/>
          </cell>
        </row>
        <row r="2628">
          <cell r="O2628" t="str">
            <v/>
          </cell>
          <cell r="P2628" t="str">
            <v/>
          </cell>
        </row>
        <row r="2629">
          <cell r="O2629" t="str">
            <v/>
          </cell>
          <cell r="P2629" t="str">
            <v/>
          </cell>
        </row>
        <row r="2630">
          <cell r="O2630" t="str">
            <v/>
          </cell>
          <cell r="P2630" t="str">
            <v/>
          </cell>
        </row>
        <row r="2631">
          <cell r="O2631" t="str">
            <v/>
          </cell>
          <cell r="P2631" t="str">
            <v/>
          </cell>
        </row>
        <row r="2632">
          <cell r="O2632" t="str">
            <v/>
          </cell>
          <cell r="P2632" t="str">
            <v/>
          </cell>
        </row>
        <row r="2633">
          <cell r="O2633" t="str">
            <v/>
          </cell>
          <cell r="P2633" t="str">
            <v/>
          </cell>
        </row>
        <row r="2634">
          <cell r="O2634" t="str">
            <v/>
          </cell>
          <cell r="P2634" t="str">
            <v/>
          </cell>
        </row>
        <row r="2635">
          <cell r="O2635" t="str">
            <v/>
          </cell>
          <cell r="P2635" t="str">
            <v/>
          </cell>
        </row>
        <row r="2636">
          <cell r="O2636" t="str">
            <v/>
          </cell>
          <cell r="P2636" t="str">
            <v/>
          </cell>
        </row>
        <row r="2637">
          <cell r="O2637" t="str">
            <v/>
          </cell>
          <cell r="P2637" t="str">
            <v/>
          </cell>
        </row>
        <row r="2638">
          <cell r="O2638" t="str">
            <v/>
          </cell>
          <cell r="P2638" t="str">
            <v/>
          </cell>
        </row>
        <row r="2639">
          <cell r="O2639" t="str">
            <v/>
          </cell>
          <cell r="P2639" t="str">
            <v/>
          </cell>
        </row>
        <row r="2640">
          <cell r="O2640" t="str">
            <v/>
          </cell>
          <cell r="P2640" t="str">
            <v/>
          </cell>
        </row>
        <row r="2641">
          <cell r="O2641" t="str">
            <v/>
          </cell>
          <cell r="P2641" t="str">
            <v/>
          </cell>
        </row>
        <row r="2642">
          <cell r="O2642" t="str">
            <v/>
          </cell>
          <cell r="P2642" t="str">
            <v/>
          </cell>
        </row>
        <row r="2643">
          <cell r="O2643" t="str">
            <v/>
          </cell>
          <cell r="P2643" t="str">
            <v/>
          </cell>
        </row>
        <row r="2644">
          <cell r="O2644" t="str">
            <v/>
          </cell>
          <cell r="P2644" t="str">
            <v/>
          </cell>
        </row>
        <row r="2645">
          <cell r="O2645" t="str">
            <v/>
          </cell>
          <cell r="P2645" t="str">
            <v/>
          </cell>
        </row>
        <row r="2646">
          <cell r="O2646" t="str">
            <v/>
          </cell>
          <cell r="P2646" t="str">
            <v/>
          </cell>
        </row>
        <row r="2647">
          <cell r="O2647" t="str">
            <v/>
          </cell>
          <cell r="P2647" t="str">
            <v/>
          </cell>
        </row>
        <row r="2648">
          <cell r="O2648" t="str">
            <v/>
          </cell>
          <cell r="P2648" t="str">
            <v/>
          </cell>
        </row>
        <row r="2649">
          <cell r="O2649" t="str">
            <v/>
          </cell>
          <cell r="P2649" t="str">
            <v/>
          </cell>
        </row>
        <row r="2650">
          <cell r="O2650" t="str">
            <v/>
          </cell>
          <cell r="P2650" t="str">
            <v/>
          </cell>
        </row>
        <row r="2651">
          <cell r="O2651" t="str">
            <v/>
          </cell>
          <cell r="P2651" t="str">
            <v/>
          </cell>
        </row>
        <row r="2652">
          <cell r="O2652" t="str">
            <v/>
          </cell>
          <cell r="P2652" t="str">
            <v/>
          </cell>
        </row>
        <row r="2653">
          <cell r="O2653" t="str">
            <v/>
          </cell>
          <cell r="P2653" t="str">
            <v/>
          </cell>
        </row>
        <row r="2654">
          <cell r="O2654" t="str">
            <v/>
          </cell>
          <cell r="P2654" t="str">
            <v/>
          </cell>
        </row>
        <row r="2655">
          <cell r="O2655" t="str">
            <v/>
          </cell>
          <cell r="P2655" t="str">
            <v/>
          </cell>
        </row>
        <row r="2656">
          <cell r="O2656" t="str">
            <v/>
          </cell>
          <cell r="P2656" t="str">
            <v/>
          </cell>
        </row>
        <row r="2657">
          <cell r="O2657" t="str">
            <v/>
          </cell>
          <cell r="P2657" t="str">
            <v/>
          </cell>
        </row>
        <row r="2658">
          <cell r="O2658" t="str">
            <v/>
          </cell>
          <cell r="P2658" t="str">
            <v/>
          </cell>
        </row>
        <row r="2659">
          <cell r="O2659" t="str">
            <v/>
          </cell>
          <cell r="P2659" t="str">
            <v/>
          </cell>
        </row>
        <row r="2660">
          <cell r="O2660" t="str">
            <v/>
          </cell>
          <cell r="P2660" t="str">
            <v/>
          </cell>
        </row>
        <row r="2661">
          <cell r="O2661" t="str">
            <v/>
          </cell>
          <cell r="P2661" t="str">
            <v/>
          </cell>
        </row>
        <row r="2662">
          <cell r="O2662" t="str">
            <v/>
          </cell>
          <cell r="P2662" t="str">
            <v/>
          </cell>
        </row>
        <row r="2663">
          <cell r="O2663" t="str">
            <v/>
          </cell>
          <cell r="P2663" t="str">
            <v/>
          </cell>
        </row>
        <row r="2664">
          <cell r="O2664" t="str">
            <v/>
          </cell>
          <cell r="P2664" t="str">
            <v/>
          </cell>
        </row>
        <row r="2665">
          <cell r="O2665" t="str">
            <v/>
          </cell>
          <cell r="P2665" t="str">
            <v/>
          </cell>
        </row>
        <row r="2666">
          <cell r="O2666" t="str">
            <v/>
          </cell>
          <cell r="P2666" t="str">
            <v/>
          </cell>
        </row>
        <row r="2667">
          <cell r="O2667" t="str">
            <v/>
          </cell>
          <cell r="P2667" t="str">
            <v/>
          </cell>
        </row>
        <row r="2668">
          <cell r="O2668" t="str">
            <v/>
          </cell>
          <cell r="P2668" t="str">
            <v/>
          </cell>
        </row>
        <row r="2669">
          <cell r="O2669" t="str">
            <v/>
          </cell>
          <cell r="P2669" t="str">
            <v/>
          </cell>
        </row>
        <row r="2670">
          <cell r="O2670" t="str">
            <v/>
          </cell>
          <cell r="P2670" t="str">
            <v/>
          </cell>
        </row>
        <row r="2671">
          <cell r="O2671" t="str">
            <v/>
          </cell>
          <cell r="P2671" t="str">
            <v/>
          </cell>
        </row>
        <row r="2672">
          <cell r="O2672" t="str">
            <v/>
          </cell>
          <cell r="P2672" t="str">
            <v/>
          </cell>
        </row>
        <row r="2673">
          <cell r="O2673" t="str">
            <v/>
          </cell>
          <cell r="P2673" t="str">
            <v/>
          </cell>
        </row>
        <row r="2674">
          <cell r="O2674" t="str">
            <v/>
          </cell>
          <cell r="P2674" t="str">
            <v/>
          </cell>
        </row>
        <row r="2675">
          <cell r="O2675" t="str">
            <v/>
          </cell>
          <cell r="P2675" t="str">
            <v/>
          </cell>
        </row>
        <row r="2676">
          <cell r="O2676" t="str">
            <v/>
          </cell>
          <cell r="P2676" t="str">
            <v/>
          </cell>
        </row>
        <row r="2677">
          <cell r="O2677" t="str">
            <v/>
          </cell>
          <cell r="P2677" t="str">
            <v/>
          </cell>
        </row>
        <row r="2678">
          <cell r="O2678" t="str">
            <v/>
          </cell>
          <cell r="P2678" t="str">
            <v/>
          </cell>
        </row>
        <row r="2679">
          <cell r="O2679" t="str">
            <v/>
          </cell>
          <cell r="P2679" t="str">
            <v/>
          </cell>
        </row>
        <row r="2680">
          <cell r="O2680" t="str">
            <v/>
          </cell>
          <cell r="P2680" t="str">
            <v/>
          </cell>
        </row>
        <row r="2681">
          <cell r="O2681" t="str">
            <v/>
          </cell>
          <cell r="P2681" t="str">
            <v/>
          </cell>
        </row>
        <row r="2682">
          <cell r="O2682" t="str">
            <v/>
          </cell>
          <cell r="P2682" t="str">
            <v/>
          </cell>
        </row>
        <row r="2683">
          <cell r="O2683" t="str">
            <v/>
          </cell>
          <cell r="P2683" t="str">
            <v/>
          </cell>
        </row>
        <row r="2684">
          <cell r="O2684" t="str">
            <v/>
          </cell>
          <cell r="P2684" t="str">
            <v/>
          </cell>
        </row>
        <row r="2685">
          <cell r="O2685" t="str">
            <v/>
          </cell>
          <cell r="P2685" t="str">
            <v/>
          </cell>
        </row>
        <row r="2686">
          <cell r="O2686" t="str">
            <v/>
          </cell>
          <cell r="P2686" t="str">
            <v/>
          </cell>
        </row>
        <row r="2687">
          <cell r="O2687" t="str">
            <v/>
          </cell>
          <cell r="P2687" t="str">
            <v/>
          </cell>
        </row>
        <row r="2688">
          <cell r="O2688" t="str">
            <v/>
          </cell>
          <cell r="P2688" t="str">
            <v/>
          </cell>
        </row>
        <row r="2689">
          <cell r="O2689" t="str">
            <v/>
          </cell>
          <cell r="P2689" t="str">
            <v/>
          </cell>
        </row>
        <row r="2690">
          <cell r="O2690" t="str">
            <v/>
          </cell>
          <cell r="P2690" t="str">
            <v/>
          </cell>
        </row>
        <row r="2691">
          <cell r="O2691" t="str">
            <v/>
          </cell>
          <cell r="P2691" t="str">
            <v/>
          </cell>
        </row>
        <row r="2692">
          <cell r="O2692" t="str">
            <v/>
          </cell>
          <cell r="P2692" t="str">
            <v/>
          </cell>
        </row>
        <row r="2693">
          <cell r="O2693" t="str">
            <v/>
          </cell>
          <cell r="P2693" t="str">
            <v/>
          </cell>
        </row>
        <row r="2694">
          <cell r="O2694" t="str">
            <v/>
          </cell>
          <cell r="P2694" t="str">
            <v/>
          </cell>
        </row>
        <row r="2695">
          <cell r="O2695" t="str">
            <v/>
          </cell>
          <cell r="P2695" t="str">
            <v/>
          </cell>
        </row>
        <row r="2696">
          <cell r="O2696" t="str">
            <v/>
          </cell>
          <cell r="P2696" t="str">
            <v/>
          </cell>
        </row>
        <row r="2697">
          <cell r="O2697" t="str">
            <v/>
          </cell>
          <cell r="P2697" t="str">
            <v/>
          </cell>
        </row>
        <row r="2698">
          <cell r="O2698" t="str">
            <v/>
          </cell>
          <cell r="P2698" t="str">
            <v/>
          </cell>
        </row>
        <row r="2699">
          <cell r="O2699" t="str">
            <v/>
          </cell>
          <cell r="P2699" t="str">
            <v/>
          </cell>
        </row>
        <row r="2700">
          <cell r="O2700" t="str">
            <v/>
          </cell>
          <cell r="P2700" t="str">
            <v/>
          </cell>
        </row>
        <row r="2701">
          <cell r="O2701" t="str">
            <v/>
          </cell>
          <cell r="P2701" t="str">
            <v/>
          </cell>
        </row>
        <row r="2702">
          <cell r="O2702" t="str">
            <v/>
          </cell>
          <cell r="P2702" t="str">
            <v/>
          </cell>
        </row>
        <row r="2703">
          <cell r="O2703" t="str">
            <v/>
          </cell>
          <cell r="P2703" t="str">
            <v/>
          </cell>
        </row>
        <row r="2704">
          <cell r="O2704" t="str">
            <v/>
          </cell>
          <cell r="P2704" t="str">
            <v/>
          </cell>
        </row>
        <row r="2705">
          <cell r="O2705" t="str">
            <v/>
          </cell>
          <cell r="P2705" t="str">
            <v/>
          </cell>
        </row>
        <row r="2706">
          <cell r="O2706" t="str">
            <v/>
          </cell>
          <cell r="P2706" t="str">
            <v/>
          </cell>
        </row>
        <row r="2707">
          <cell r="O2707" t="str">
            <v/>
          </cell>
          <cell r="P2707" t="str">
            <v/>
          </cell>
        </row>
        <row r="2708">
          <cell r="O2708" t="str">
            <v/>
          </cell>
          <cell r="P2708" t="str">
            <v/>
          </cell>
        </row>
        <row r="2709">
          <cell r="O2709" t="str">
            <v/>
          </cell>
          <cell r="P2709" t="str">
            <v/>
          </cell>
        </row>
        <row r="2710">
          <cell r="O2710" t="str">
            <v/>
          </cell>
          <cell r="P2710" t="str">
            <v/>
          </cell>
        </row>
        <row r="2711">
          <cell r="O2711" t="str">
            <v/>
          </cell>
          <cell r="P2711" t="str">
            <v/>
          </cell>
        </row>
        <row r="2712">
          <cell r="O2712" t="str">
            <v/>
          </cell>
          <cell r="P2712" t="str">
            <v/>
          </cell>
        </row>
        <row r="2713">
          <cell r="O2713" t="str">
            <v/>
          </cell>
          <cell r="P2713" t="str">
            <v/>
          </cell>
        </row>
        <row r="2714">
          <cell r="O2714" t="str">
            <v/>
          </cell>
          <cell r="P2714" t="str">
            <v/>
          </cell>
        </row>
        <row r="2715">
          <cell r="O2715" t="str">
            <v/>
          </cell>
          <cell r="P2715" t="str">
            <v/>
          </cell>
        </row>
        <row r="2716">
          <cell r="O2716" t="str">
            <v/>
          </cell>
          <cell r="P2716" t="str">
            <v/>
          </cell>
        </row>
        <row r="2717">
          <cell r="O2717" t="str">
            <v/>
          </cell>
          <cell r="P2717" t="str">
            <v/>
          </cell>
        </row>
        <row r="2718">
          <cell r="O2718" t="str">
            <v/>
          </cell>
          <cell r="P2718" t="str">
            <v/>
          </cell>
        </row>
        <row r="2719">
          <cell r="O2719" t="str">
            <v/>
          </cell>
          <cell r="P2719" t="str">
            <v/>
          </cell>
        </row>
        <row r="2720">
          <cell r="O2720" t="str">
            <v/>
          </cell>
          <cell r="P2720" t="str">
            <v/>
          </cell>
        </row>
        <row r="2721">
          <cell r="O2721" t="str">
            <v/>
          </cell>
          <cell r="P2721" t="str">
            <v/>
          </cell>
        </row>
        <row r="2722">
          <cell r="O2722" t="str">
            <v/>
          </cell>
          <cell r="P2722" t="str">
            <v/>
          </cell>
        </row>
        <row r="2723">
          <cell r="O2723" t="str">
            <v/>
          </cell>
          <cell r="P2723" t="str">
            <v/>
          </cell>
        </row>
        <row r="2724">
          <cell r="O2724" t="str">
            <v/>
          </cell>
          <cell r="P2724" t="str">
            <v/>
          </cell>
        </row>
        <row r="2725">
          <cell r="O2725" t="str">
            <v/>
          </cell>
          <cell r="P2725" t="str">
            <v/>
          </cell>
        </row>
        <row r="2726">
          <cell r="O2726" t="str">
            <v/>
          </cell>
          <cell r="P2726" t="str">
            <v/>
          </cell>
        </row>
        <row r="2727">
          <cell r="O2727" t="str">
            <v/>
          </cell>
          <cell r="P2727" t="str">
            <v/>
          </cell>
        </row>
        <row r="2728">
          <cell r="O2728" t="str">
            <v/>
          </cell>
          <cell r="P2728" t="str">
            <v/>
          </cell>
        </row>
        <row r="2729">
          <cell r="O2729" t="str">
            <v/>
          </cell>
          <cell r="P2729" t="str">
            <v/>
          </cell>
        </row>
        <row r="2730">
          <cell r="O2730" t="str">
            <v/>
          </cell>
          <cell r="P2730" t="str">
            <v/>
          </cell>
        </row>
        <row r="2731">
          <cell r="O2731" t="str">
            <v/>
          </cell>
          <cell r="P2731" t="str">
            <v/>
          </cell>
        </row>
        <row r="2732">
          <cell r="O2732" t="str">
            <v/>
          </cell>
          <cell r="P2732" t="str">
            <v/>
          </cell>
        </row>
        <row r="2733">
          <cell r="O2733" t="str">
            <v/>
          </cell>
          <cell r="P2733" t="str">
            <v/>
          </cell>
        </row>
        <row r="2734">
          <cell r="O2734" t="str">
            <v/>
          </cell>
          <cell r="P2734" t="str">
            <v/>
          </cell>
        </row>
        <row r="2735">
          <cell r="O2735" t="str">
            <v/>
          </cell>
          <cell r="P2735" t="str">
            <v/>
          </cell>
        </row>
        <row r="2736">
          <cell r="O2736" t="str">
            <v/>
          </cell>
          <cell r="P2736" t="str">
            <v/>
          </cell>
        </row>
        <row r="2737">
          <cell r="O2737" t="str">
            <v/>
          </cell>
          <cell r="P2737" t="str">
            <v/>
          </cell>
        </row>
        <row r="2738">
          <cell r="O2738" t="str">
            <v/>
          </cell>
          <cell r="P2738" t="str">
            <v/>
          </cell>
        </row>
        <row r="2739">
          <cell r="O2739" t="str">
            <v/>
          </cell>
          <cell r="P2739" t="str">
            <v/>
          </cell>
        </row>
        <row r="2740">
          <cell r="O2740" t="str">
            <v/>
          </cell>
          <cell r="P2740" t="str">
            <v/>
          </cell>
        </row>
        <row r="2741">
          <cell r="O2741" t="str">
            <v/>
          </cell>
          <cell r="P2741" t="str">
            <v/>
          </cell>
        </row>
        <row r="2742">
          <cell r="O2742" t="str">
            <v/>
          </cell>
          <cell r="P2742" t="str">
            <v/>
          </cell>
        </row>
        <row r="2743">
          <cell r="O2743" t="str">
            <v/>
          </cell>
          <cell r="P2743" t="str">
            <v/>
          </cell>
        </row>
        <row r="2744">
          <cell r="O2744" t="str">
            <v/>
          </cell>
          <cell r="P2744" t="str">
            <v/>
          </cell>
        </row>
        <row r="2745">
          <cell r="O2745" t="str">
            <v/>
          </cell>
          <cell r="P2745" t="str">
            <v/>
          </cell>
        </row>
        <row r="2746">
          <cell r="O2746" t="str">
            <v/>
          </cell>
          <cell r="P2746" t="str">
            <v/>
          </cell>
        </row>
        <row r="2747">
          <cell r="O2747" t="str">
            <v/>
          </cell>
          <cell r="P2747" t="str">
            <v/>
          </cell>
        </row>
        <row r="2748">
          <cell r="O2748" t="str">
            <v/>
          </cell>
          <cell r="P2748" t="str">
            <v/>
          </cell>
        </row>
        <row r="2749">
          <cell r="O2749" t="str">
            <v/>
          </cell>
          <cell r="P2749" t="str">
            <v/>
          </cell>
        </row>
        <row r="2750">
          <cell r="O2750" t="str">
            <v/>
          </cell>
          <cell r="P2750" t="str">
            <v/>
          </cell>
        </row>
        <row r="2751">
          <cell r="O2751" t="str">
            <v/>
          </cell>
          <cell r="P2751" t="str">
            <v/>
          </cell>
        </row>
        <row r="2752">
          <cell r="O2752" t="str">
            <v/>
          </cell>
          <cell r="P2752" t="str">
            <v/>
          </cell>
        </row>
        <row r="2753">
          <cell r="O2753" t="str">
            <v/>
          </cell>
          <cell r="P2753" t="str">
            <v/>
          </cell>
        </row>
        <row r="2754">
          <cell r="O2754" t="str">
            <v/>
          </cell>
          <cell r="P2754" t="str">
            <v/>
          </cell>
        </row>
        <row r="2755">
          <cell r="O2755" t="str">
            <v/>
          </cell>
          <cell r="P2755" t="str">
            <v/>
          </cell>
        </row>
        <row r="2756">
          <cell r="O2756" t="str">
            <v/>
          </cell>
          <cell r="P2756" t="str">
            <v/>
          </cell>
        </row>
        <row r="2757">
          <cell r="O2757" t="str">
            <v/>
          </cell>
          <cell r="P2757" t="str">
            <v/>
          </cell>
        </row>
        <row r="2758">
          <cell r="O2758" t="str">
            <v/>
          </cell>
          <cell r="P2758" t="str">
            <v/>
          </cell>
        </row>
        <row r="2759">
          <cell r="O2759" t="str">
            <v/>
          </cell>
          <cell r="P2759" t="str">
            <v/>
          </cell>
        </row>
        <row r="2760">
          <cell r="O2760" t="str">
            <v/>
          </cell>
          <cell r="P2760" t="str">
            <v/>
          </cell>
        </row>
        <row r="2761">
          <cell r="O2761" t="str">
            <v/>
          </cell>
          <cell r="P2761" t="str">
            <v/>
          </cell>
        </row>
        <row r="2762">
          <cell r="O2762" t="str">
            <v/>
          </cell>
          <cell r="P2762" t="str">
            <v/>
          </cell>
        </row>
        <row r="2763">
          <cell r="O2763" t="str">
            <v/>
          </cell>
          <cell r="P2763" t="str">
            <v/>
          </cell>
        </row>
        <row r="2764">
          <cell r="O2764" t="str">
            <v/>
          </cell>
          <cell r="P2764" t="str">
            <v/>
          </cell>
        </row>
        <row r="2765">
          <cell r="O2765" t="str">
            <v/>
          </cell>
          <cell r="P2765" t="str">
            <v/>
          </cell>
        </row>
        <row r="2766">
          <cell r="O2766" t="str">
            <v/>
          </cell>
          <cell r="P2766" t="str">
            <v/>
          </cell>
        </row>
        <row r="2767">
          <cell r="O2767" t="str">
            <v/>
          </cell>
          <cell r="P2767" t="str">
            <v/>
          </cell>
        </row>
        <row r="2768">
          <cell r="O2768" t="str">
            <v/>
          </cell>
          <cell r="P2768" t="str">
            <v/>
          </cell>
        </row>
        <row r="2769">
          <cell r="O2769" t="str">
            <v/>
          </cell>
          <cell r="P2769" t="str">
            <v/>
          </cell>
        </row>
        <row r="2770">
          <cell r="O2770" t="str">
            <v/>
          </cell>
          <cell r="P2770" t="str">
            <v/>
          </cell>
        </row>
        <row r="2771">
          <cell r="O2771" t="str">
            <v/>
          </cell>
          <cell r="P2771" t="str">
            <v/>
          </cell>
        </row>
        <row r="2772">
          <cell r="O2772" t="str">
            <v/>
          </cell>
          <cell r="P2772" t="str">
            <v/>
          </cell>
        </row>
        <row r="2773">
          <cell r="O2773" t="str">
            <v/>
          </cell>
          <cell r="P2773" t="str">
            <v/>
          </cell>
        </row>
        <row r="2774">
          <cell r="O2774" t="str">
            <v/>
          </cell>
          <cell r="P2774" t="str">
            <v/>
          </cell>
        </row>
        <row r="2775">
          <cell r="O2775" t="str">
            <v/>
          </cell>
          <cell r="P2775" t="str">
            <v/>
          </cell>
        </row>
        <row r="2776">
          <cell r="O2776" t="str">
            <v/>
          </cell>
          <cell r="P2776" t="str">
            <v/>
          </cell>
        </row>
        <row r="2777">
          <cell r="O2777" t="str">
            <v/>
          </cell>
          <cell r="P2777" t="str">
            <v/>
          </cell>
        </row>
        <row r="2778">
          <cell r="O2778" t="str">
            <v/>
          </cell>
          <cell r="P2778" t="str">
            <v/>
          </cell>
        </row>
        <row r="2779">
          <cell r="O2779" t="str">
            <v/>
          </cell>
          <cell r="P2779" t="str">
            <v/>
          </cell>
        </row>
        <row r="2780">
          <cell r="O2780" t="str">
            <v/>
          </cell>
          <cell r="P2780" t="str">
            <v/>
          </cell>
        </row>
        <row r="2781">
          <cell r="O2781" t="str">
            <v/>
          </cell>
          <cell r="P2781" t="str">
            <v/>
          </cell>
        </row>
        <row r="2782">
          <cell r="O2782" t="str">
            <v/>
          </cell>
          <cell r="P2782" t="str">
            <v/>
          </cell>
        </row>
        <row r="2783">
          <cell r="O2783" t="str">
            <v/>
          </cell>
          <cell r="P2783" t="str">
            <v/>
          </cell>
        </row>
        <row r="2784">
          <cell r="O2784" t="str">
            <v/>
          </cell>
          <cell r="P2784" t="str">
            <v/>
          </cell>
        </row>
        <row r="2785">
          <cell r="O2785" t="str">
            <v/>
          </cell>
          <cell r="P2785" t="str">
            <v/>
          </cell>
        </row>
        <row r="2786">
          <cell r="O2786" t="str">
            <v/>
          </cell>
          <cell r="P2786" t="str">
            <v/>
          </cell>
        </row>
        <row r="2787">
          <cell r="O2787" t="str">
            <v/>
          </cell>
          <cell r="P2787" t="str">
            <v/>
          </cell>
        </row>
        <row r="2788">
          <cell r="O2788" t="str">
            <v/>
          </cell>
          <cell r="P2788" t="str">
            <v/>
          </cell>
        </row>
        <row r="2789">
          <cell r="O2789" t="str">
            <v/>
          </cell>
          <cell r="P2789" t="str">
            <v/>
          </cell>
        </row>
        <row r="2790">
          <cell r="O2790" t="str">
            <v/>
          </cell>
          <cell r="P2790" t="str">
            <v/>
          </cell>
        </row>
        <row r="2791">
          <cell r="O2791" t="str">
            <v/>
          </cell>
          <cell r="P2791" t="str">
            <v/>
          </cell>
        </row>
        <row r="2792">
          <cell r="O2792" t="str">
            <v/>
          </cell>
          <cell r="P2792" t="str">
            <v/>
          </cell>
        </row>
        <row r="2793">
          <cell r="O2793" t="str">
            <v/>
          </cell>
          <cell r="P2793" t="str">
            <v/>
          </cell>
        </row>
        <row r="2794">
          <cell r="O2794" t="str">
            <v/>
          </cell>
          <cell r="P2794" t="str">
            <v/>
          </cell>
        </row>
        <row r="2795">
          <cell r="O2795" t="str">
            <v/>
          </cell>
          <cell r="P2795" t="str">
            <v/>
          </cell>
        </row>
        <row r="2796">
          <cell r="O2796" t="str">
            <v/>
          </cell>
          <cell r="P2796" t="str">
            <v/>
          </cell>
        </row>
        <row r="2797">
          <cell r="O2797" t="str">
            <v/>
          </cell>
          <cell r="P2797" t="str">
            <v/>
          </cell>
        </row>
        <row r="2798">
          <cell r="O2798" t="str">
            <v/>
          </cell>
          <cell r="P2798" t="str">
            <v/>
          </cell>
        </row>
        <row r="2799">
          <cell r="O2799" t="str">
            <v/>
          </cell>
          <cell r="P2799" t="str">
            <v/>
          </cell>
        </row>
        <row r="2800">
          <cell r="O2800" t="str">
            <v/>
          </cell>
          <cell r="P2800" t="str">
            <v/>
          </cell>
        </row>
        <row r="2801">
          <cell r="O2801" t="str">
            <v/>
          </cell>
          <cell r="P2801" t="str">
            <v/>
          </cell>
        </row>
        <row r="2802">
          <cell r="O2802" t="str">
            <v/>
          </cell>
          <cell r="P2802" t="str">
            <v/>
          </cell>
        </row>
        <row r="2803">
          <cell r="O2803" t="str">
            <v/>
          </cell>
          <cell r="P2803" t="str">
            <v/>
          </cell>
        </row>
        <row r="2804">
          <cell r="O2804" t="str">
            <v/>
          </cell>
          <cell r="P2804" t="str">
            <v/>
          </cell>
        </row>
        <row r="2805">
          <cell r="O2805" t="str">
            <v/>
          </cell>
          <cell r="P2805" t="str">
            <v/>
          </cell>
        </row>
        <row r="2806">
          <cell r="O2806" t="str">
            <v/>
          </cell>
          <cell r="P2806" t="str">
            <v/>
          </cell>
        </row>
        <row r="2807">
          <cell r="O2807" t="str">
            <v/>
          </cell>
          <cell r="P2807" t="str">
            <v/>
          </cell>
        </row>
        <row r="2808">
          <cell r="O2808" t="str">
            <v/>
          </cell>
          <cell r="P2808" t="str">
            <v/>
          </cell>
        </row>
        <row r="2809">
          <cell r="O2809" t="str">
            <v/>
          </cell>
          <cell r="P2809" t="str">
            <v/>
          </cell>
        </row>
        <row r="2810">
          <cell r="O2810" t="str">
            <v/>
          </cell>
          <cell r="P2810" t="str">
            <v/>
          </cell>
        </row>
        <row r="2811">
          <cell r="O2811" t="str">
            <v/>
          </cell>
          <cell r="P2811" t="str">
            <v/>
          </cell>
        </row>
        <row r="2812">
          <cell r="O2812" t="str">
            <v/>
          </cell>
          <cell r="P2812" t="str">
            <v/>
          </cell>
        </row>
        <row r="2813">
          <cell r="O2813" t="str">
            <v/>
          </cell>
          <cell r="P2813" t="str">
            <v/>
          </cell>
        </row>
        <row r="2814">
          <cell r="O2814" t="str">
            <v/>
          </cell>
          <cell r="P2814" t="str">
            <v/>
          </cell>
        </row>
        <row r="2815">
          <cell r="O2815" t="str">
            <v/>
          </cell>
          <cell r="P2815" t="str">
            <v/>
          </cell>
        </row>
        <row r="2816">
          <cell r="O2816" t="str">
            <v/>
          </cell>
          <cell r="P2816" t="str">
            <v/>
          </cell>
        </row>
        <row r="2817">
          <cell r="O2817" t="str">
            <v/>
          </cell>
          <cell r="P2817" t="str">
            <v/>
          </cell>
        </row>
        <row r="2818">
          <cell r="O2818" t="str">
            <v/>
          </cell>
          <cell r="P2818" t="str">
            <v/>
          </cell>
        </row>
        <row r="2819">
          <cell r="O2819" t="str">
            <v/>
          </cell>
          <cell r="P2819" t="str">
            <v/>
          </cell>
        </row>
        <row r="2820">
          <cell r="O2820" t="str">
            <v/>
          </cell>
          <cell r="P2820" t="str">
            <v/>
          </cell>
        </row>
        <row r="2821">
          <cell r="O2821" t="str">
            <v/>
          </cell>
          <cell r="P2821" t="str">
            <v/>
          </cell>
        </row>
        <row r="2822">
          <cell r="O2822" t="str">
            <v/>
          </cell>
          <cell r="P2822" t="str">
            <v/>
          </cell>
        </row>
        <row r="2823">
          <cell r="O2823" t="str">
            <v/>
          </cell>
          <cell r="P2823" t="str">
            <v/>
          </cell>
        </row>
        <row r="2824">
          <cell r="O2824" t="str">
            <v/>
          </cell>
          <cell r="P2824" t="str">
            <v/>
          </cell>
        </row>
        <row r="2825">
          <cell r="O2825" t="str">
            <v/>
          </cell>
          <cell r="P2825" t="str">
            <v/>
          </cell>
        </row>
        <row r="2826">
          <cell r="O2826" t="str">
            <v/>
          </cell>
          <cell r="P2826" t="str">
            <v/>
          </cell>
        </row>
        <row r="2827">
          <cell r="O2827" t="str">
            <v/>
          </cell>
          <cell r="P2827" t="str">
            <v/>
          </cell>
        </row>
        <row r="2828">
          <cell r="O2828" t="str">
            <v/>
          </cell>
          <cell r="P2828" t="str">
            <v/>
          </cell>
        </row>
        <row r="2829">
          <cell r="O2829" t="str">
            <v/>
          </cell>
          <cell r="P2829" t="str">
            <v/>
          </cell>
        </row>
        <row r="2830">
          <cell r="O2830" t="str">
            <v/>
          </cell>
          <cell r="P2830" t="str">
            <v/>
          </cell>
        </row>
        <row r="2831">
          <cell r="O2831" t="str">
            <v/>
          </cell>
          <cell r="P2831" t="str">
            <v/>
          </cell>
        </row>
        <row r="2832">
          <cell r="O2832" t="str">
            <v/>
          </cell>
          <cell r="P2832" t="str">
            <v/>
          </cell>
        </row>
        <row r="2833">
          <cell r="O2833" t="str">
            <v/>
          </cell>
          <cell r="P2833" t="str">
            <v/>
          </cell>
        </row>
        <row r="2834">
          <cell r="O2834" t="str">
            <v/>
          </cell>
          <cell r="P2834" t="str">
            <v/>
          </cell>
        </row>
        <row r="2835">
          <cell r="O2835" t="str">
            <v/>
          </cell>
          <cell r="P2835" t="str">
            <v/>
          </cell>
        </row>
        <row r="2836">
          <cell r="O2836" t="str">
            <v/>
          </cell>
          <cell r="P2836" t="str">
            <v/>
          </cell>
        </row>
        <row r="2837">
          <cell r="O2837" t="str">
            <v/>
          </cell>
          <cell r="P2837" t="str">
            <v/>
          </cell>
        </row>
        <row r="2838">
          <cell r="O2838" t="str">
            <v/>
          </cell>
          <cell r="P2838" t="str">
            <v/>
          </cell>
        </row>
        <row r="2839">
          <cell r="O2839" t="str">
            <v/>
          </cell>
          <cell r="P2839" t="str">
            <v/>
          </cell>
        </row>
        <row r="2840">
          <cell r="O2840" t="str">
            <v/>
          </cell>
          <cell r="P2840" t="str">
            <v/>
          </cell>
        </row>
        <row r="2841">
          <cell r="O2841" t="str">
            <v/>
          </cell>
          <cell r="P2841" t="str">
            <v/>
          </cell>
        </row>
        <row r="2842">
          <cell r="O2842" t="str">
            <v/>
          </cell>
          <cell r="P2842" t="str">
            <v/>
          </cell>
        </row>
        <row r="2843">
          <cell r="O2843" t="str">
            <v/>
          </cell>
          <cell r="P2843" t="str">
            <v/>
          </cell>
        </row>
        <row r="2844">
          <cell r="O2844" t="str">
            <v/>
          </cell>
          <cell r="P2844" t="str">
            <v/>
          </cell>
        </row>
        <row r="2845">
          <cell r="O2845" t="str">
            <v/>
          </cell>
          <cell r="P2845" t="str">
            <v/>
          </cell>
        </row>
        <row r="2846">
          <cell r="O2846" t="str">
            <v/>
          </cell>
          <cell r="P2846" t="str">
            <v/>
          </cell>
        </row>
        <row r="2847">
          <cell r="O2847" t="str">
            <v/>
          </cell>
          <cell r="P2847" t="str">
            <v/>
          </cell>
        </row>
        <row r="2848">
          <cell r="O2848" t="str">
            <v/>
          </cell>
          <cell r="P2848" t="str">
            <v/>
          </cell>
        </row>
        <row r="2849">
          <cell r="O2849" t="str">
            <v/>
          </cell>
          <cell r="P2849" t="str">
            <v/>
          </cell>
        </row>
        <row r="2850">
          <cell r="O2850" t="str">
            <v/>
          </cell>
          <cell r="P2850" t="str">
            <v/>
          </cell>
        </row>
        <row r="2851">
          <cell r="O2851" t="str">
            <v/>
          </cell>
          <cell r="P2851" t="str">
            <v/>
          </cell>
        </row>
        <row r="2852">
          <cell r="O2852" t="str">
            <v/>
          </cell>
          <cell r="P2852" t="str">
            <v/>
          </cell>
        </row>
        <row r="2853">
          <cell r="O2853" t="str">
            <v/>
          </cell>
          <cell r="P2853" t="str">
            <v/>
          </cell>
        </row>
        <row r="2854">
          <cell r="O2854" t="str">
            <v/>
          </cell>
          <cell r="P2854" t="str">
            <v/>
          </cell>
        </row>
        <row r="2855">
          <cell r="O2855" t="str">
            <v/>
          </cell>
          <cell r="P2855" t="str">
            <v/>
          </cell>
        </row>
        <row r="2856">
          <cell r="O2856" t="str">
            <v/>
          </cell>
          <cell r="P2856" t="str">
            <v/>
          </cell>
        </row>
        <row r="2857">
          <cell r="O2857" t="str">
            <v/>
          </cell>
          <cell r="P2857" t="str">
            <v/>
          </cell>
        </row>
        <row r="2858">
          <cell r="O2858" t="str">
            <v/>
          </cell>
          <cell r="P2858" t="str">
            <v/>
          </cell>
        </row>
        <row r="2859">
          <cell r="O2859" t="str">
            <v/>
          </cell>
          <cell r="P2859" t="str">
            <v/>
          </cell>
        </row>
        <row r="2860">
          <cell r="O2860" t="str">
            <v/>
          </cell>
          <cell r="P2860" t="str">
            <v/>
          </cell>
        </row>
        <row r="2861">
          <cell r="O2861" t="str">
            <v/>
          </cell>
          <cell r="P2861" t="str">
            <v/>
          </cell>
        </row>
        <row r="2862">
          <cell r="O2862" t="str">
            <v/>
          </cell>
          <cell r="P2862" t="str">
            <v/>
          </cell>
        </row>
        <row r="2863">
          <cell r="O2863" t="str">
            <v/>
          </cell>
          <cell r="P2863" t="str">
            <v/>
          </cell>
        </row>
        <row r="2864">
          <cell r="O2864" t="str">
            <v/>
          </cell>
          <cell r="P2864" t="str">
            <v/>
          </cell>
        </row>
        <row r="2865">
          <cell r="O2865" t="str">
            <v/>
          </cell>
          <cell r="P2865" t="str">
            <v/>
          </cell>
        </row>
        <row r="2866">
          <cell r="O2866" t="str">
            <v/>
          </cell>
          <cell r="P2866" t="str">
            <v/>
          </cell>
        </row>
        <row r="2867">
          <cell r="O2867" t="str">
            <v/>
          </cell>
          <cell r="P2867" t="str">
            <v/>
          </cell>
        </row>
        <row r="2868">
          <cell r="O2868" t="str">
            <v/>
          </cell>
          <cell r="P2868" t="str">
            <v/>
          </cell>
        </row>
        <row r="2869">
          <cell r="O2869" t="str">
            <v/>
          </cell>
          <cell r="P2869" t="str">
            <v/>
          </cell>
        </row>
        <row r="2870">
          <cell r="O2870" t="str">
            <v/>
          </cell>
          <cell r="P2870" t="str">
            <v/>
          </cell>
        </row>
        <row r="2871">
          <cell r="O2871" t="str">
            <v/>
          </cell>
          <cell r="P2871" t="str">
            <v/>
          </cell>
        </row>
        <row r="2872">
          <cell r="O2872" t="str">
            <v/>
          </cell>
          <cell r="P2872" t="str">
            <v/>
          </cell>
        </row>
        <row r="2873">
          <cell r="O2873" t="str">
            <v/>
          </cell>
          <cell r="P2873" t="str">
            <v/>
          </cell>
        </row>
        <row r="2874">
          <cell r="O2874" t="str">
            <v/>
          </cell>
          <cell r="P2874" t="str">
            <v/>
          </cell>
        </row>
        <row r="2875">
          <cell r="O2875" t="str">
            <v/>
          </cell>
          <cell r="P2875" t="str">
            <v/>
          </cell>
        </row>
        <row r="2876">
          <cell r="O2876" t="str">
            <v/>
          </cell>
          <cell r="P2876" t="str">
            <v/>
          </cell>
        </row>
        <row r="2877">
          <cell r="O2877" t="str">
            <v/>
          </cell>
          <cell r="P2877" t="str">
            <v/>
          </cell>
        </row>
        <row r="2878">
          <cell r="O2878" t="str">
            <v/>
          </cell>
          <cell r="P2878" t="str">
            <v/>
          </cell>
        </row>
        <row r="2879">
          <cell r="O2879" t="str">
            <v/>
          </cell>
          <cell r="P2879" t="str">
            <v/>
          </cell>
        </row>
        <row r="2880">
          <cell r="O2880" t="str">
            <v/>
          </cell>
          <cell r="P2880" t="str">
            <v/>
          </cell>
        </row>
        <row r="2881">
          <cell r="O2881" t="str">
            <v/>
          </cell>
          <cell r="P2881" t="str">
            <v/>
          </cell>
        </row>
        <row r="2882">
          <cell r="O2882" t="str">
            <v/>
          </cell>
          <cell r="P2882" t="str">
            <v/>
          </cell>
        </row>
        <row r="2883">
          <cell r="O2883" t="str">
            <v/>
          </cell>
          <cell r="P2883" t="str">
            <v/>
          </cell>
        </row>
        <row r="2884">
          <cell r="O2884" t="str">
            <v/>
          </cell>
          <cell r="P2884" t="str">
            <v/>
          </cell>
        </row>
        <row r="2885">
          <cell r="O2885" t="str">
            <v/>
          </cell>
          <cell r="P2885" t="str">
            <v/>
          </cell>
        </row>
        <row r="2886">
          <cell r="O2886" t="str">
            <v/>
          </cell>
          <cell r="P2886" t="str">
            <v/>
          </cell>
        </row>
        <row r="2887">
          <cell r="O2887" t="str">
            <v/>
          </cell>
          <cell r="P2887" t="str">
            <v/>
          </cell>
        </row>
        <row r="2888">
          <cell r="O2888" t="str">
            <v/>
          </cell>
          <cell r="P2888" t="str">
            <v/>
          </cell>
        </row>
        <row r="2889">
          <cell r="O2889" t="str">
            <v/>
          </cell>
          <cell r="P2889" t="str">
            <v/>
          </cell>
        </row>
        <row r="2890">
          <cell r="O2890" t="str">
            <v/>
          </cell>
          <cell r="P2890" t="str">
            <v/>
          </cell>
        </row>
        <row r="2891">
          <cell r="O2891" t="str">
            <v/>
          </cell>
          <cell r="P2891" t="str">
            <v/>
          </cell>
        </row>
        <row r="2892">
          <cell r="O2892" t="str">
            <v/>
          </cell>
          <cell r="P2892" t="str">
            <v/>
          </cell>
        </row>
        <row r="2893">
          <cell r="O2893" t="str">
            <v/>
          </cell>
          <cell r="P2893" t="str">
            <v/>
          </cell>
        </row>
        <row r="2894">
          <cell r="O2894" t="str">
            <v/>
          </cell>
          <cell r="P2894" t="str">
            <v/>
          </cell>
        </row>
        <row r="2895">
          <cell r="O2895" t="str">
            <v/>
          </cell>
          <cell r="P2895" t="str">
            <v/>
          </cell>
        </row>
        <row r="2896">
          <cell r="O2896" t="str">
            <v/>
          </cell>
          <cell r="P2896" t="str">
            <v/>
          </cell>
        </row>
        <row r="2897">
          <cell r="O2897" t="str">
            <v/>
          </cell>
          <cell r="P2897" t="str">
            <v/>
          </cell>
        </row>
        <row r="2898">
          <cell r="O2898" t="str">
            <v/>
          </cell>
          <cell r="P2898" t="str">
            <v/>
          </cell>
        </row>
        <row r="2899">
          <cell r="O2899" t="str">
            <v/>
          </cell>
          <cell r="P2899" t="str">
            <v/>
          </cell>
        </row>
        <row r="2900">
          <cell r="O2900" t="str">
            <v/>
          </cell>
          <cell r="P2900" t="str">
            <v/>
          </cell>
        </row>
        <row r="2901">
          <cell r="O2901" t="str">
            <v/>
          </cell>
          <cell r="P2901" t="str">
            <v/>
          </cell>
        </row>
        <row r="2902">
          <cell r="O2902" t="str">
            <v/>
          </cell>
          <cell r="P2902" t="str">
            <v/>
          </cell>
        </row>
        <row r="2903">
          <cell r="O2903" t="str">
            <v/>
          </cell>
          <cell r="P2903" t="str">
            <v/>
          </cell>
        </row>
        <row r="2904">
          <cell r="O2904" t="str">
            <v/>
          </cell>
          <cell r="P2904" t="str">
            <v/>
          </cell>
        </row>
        <row r="2905">
          <cell r="O2905" t="str">
            <v/>
          </cell>
          <cell r="P2905" t="str">
            <v/>
          </cell>
        </row>
        <row r="2906">
          <cell r="O2906" t="str">
            <v/>
          </cell>
          <cell r="P2906" t="str">
            <v/>
          </cell>
        </row>
        <row r="2907">
          <cell r="O2907" t="str">
            <v/>
          </cell>
          <cell r="P2907" t="str">
            <v/>
          </cell>
        </row>
        <row r="2908">
          <cell r="O2908" t="str">
            <v/>
          </cell>
          <cell r="P2908" t="str">
            <v/>
          </cell>
        </row>
        <row r="2909">
          <cell r="O2909" t="str">
            <v/>
          </cell>
          <cell r="P2909" t="str">
            <v/>
          </cell>
        </row>
        <row r="2910">
          <cell r="O2910" t="str">
            <v/>
          </cell>
          <cell r="P2910" t="str">
            <v/>
          </cell>
        </row>
        <row r="2911">
          <cell r="O2911" t="str">
            <v/>
          </cell>
          <cell r="P2911" t="str">
            <v/>
          </cell>
        </row>
        <row r="2912">
          <cell r="O2912" t="str">
            <v/>
          </cell>
          <cell r="P2912" t="str">
            <v/>
          </cell>
        </row>
        <row r="2913">
          <cell r="O2913" t="str">
            <v/>
          </cell>
          <cell r="P2913" t="str">
            <v/>
          </cell>
        </row>
        <row r="2914">
          <cell r="O2914" t="str">
            <v/>
          </cell>
          <cell r="P2914" t="str">
            <v/>
          </cell>
        </row>
        <row r="2915">
          <cell r="O2915" t="str">
            <v/>
          </cell>
          <cell r="P2915" t="str">
            <v/>
          </cell>
        </row>
        <row r="2916">
          <cell r="O2916" t="str">
            <v/>
          </cell>
          <cell r="P2916" t="str">
            <v/>
          </cell>
        </row>
        <row r="2917">
          <cell r="O2917" t="str">
            <v/>
          </cell>
          <cell r="P2917" t="str">
            <v/>
          </cell>
        </row>
        <row r="2918">
          <cell r="O2918" t="str">
            <v/>
          </cell>
          <cell r="P2918" t="str">
            <v/>
          </cell>
        </row>
        <row r="2919">
          <cell r="O2919" t="str">
            <v/>
          </cell>
          <cell r="P2919" t="str">
            <v/>
          </cell>
        </row>
        <row r="2920">
          <cell r="O2920" t="str">
            <v/>
          </cell>
          <cell r="P2920" t="str">
            <v/>
          </cell>
        </row>
        <row r="2921">
          <cell r="O2921" t="str">
            <v/>
          </cell>
          <cell r="P2921" t="str">
            <v/>
          </cell>
        </row>
        <row r="2922">
          <cell r="O2922" t="str">
            <v/>
          </cell>
          <cell r="P2922" t="str">
            <v/>
          </cell>
        </row>
        <row r="2923">
          <cell r="O2923" t="str">
            <v/>
          </cell>
          <cell r="P2923" t="str">
            <v/>
          </cell>
        </row>
        <row r="2924">
          <cell r="O2924" t="str">
            <v/>
          </cell>
          <cell r="P2924" t="str">
            <v/>
          </cell>
        </row>
        <row r="2925">
          <cell r="O2925" t="str">
            <v/>
          </cell>
          <cell r="P2925" t="str">
            <v/>
          </cell>
        </row>
        <row r="2926">
          <cell r="O2926" t="str">
            <v/>
          </cell>
          <cell r="P2926" t="str">
            <v/>
          </cell>
        </row>
        <row r="2927">
          <cell r="O2927" t="str">
            <v/>
          </cell>
          <cell r="P2927" t="str">
            <v/>
          </cell>
        </row>
        <row r="2928">
          <cell r="O2928" t="str">
            <v/>
          </cell>
          <cell r="P2928" t="str">
            <v/>
          </cell>
        </row>
        <row r="2929">
          <cell r="O2929" t="str">
            <v/>
          </cell>
          <cell r="P2929" t="str">
            <v/>
          </cell>
        </row>
        <row r="2930">
          <cell r="O2930" t="str">
            <v/>
          </cell>
          <cell r="P2930" t="str">
            <v/>
          </cell>
        </row>
        <row r="2931">
          <cell r="O2931" t="str">
            <v/>
          </cell>
          <cell r="P2931" t="str">
            <v/>
          </cell>
        </row>
        <row r="2932">
          <cell r="O2932" t="str">
            <v/>
          </cell>
          <cell r="P2932" t="str">
            <v/>
          </cell>
        </row>
        <row r="2933">
          <cell r="O2933" t="str">
            <v/>
          </cell>
          <cell r="P2933" t="str">
            <v/>
          </cell>
        </row>
        <row r="2934">
          <cell r="O2934" t="str">
            <v/>
          </cell>
          <cell r="P2934" t="str">
            <v/>
          </cell>
        </row>
        <row r="2935">
          <cell r="O2935" t="str">
            <v/>
          </cell>
          <cell r="P2935" t="str">
            <v/>
          </cell>
        </row>
        <row r="2936">
          <cell r="O2936" t="str">
            <v/>
          </cell>
          <cell r="P2936" t="str">
            <v/>
          </cell>
        </row>
        <row r="2937">
          <cell r="O2937" t="str">
            <v/>
          </cell>
          <cell r="P2937" t="str">
            <v/>
          </cell>
        </row>
        <row r="2938">
          <cell r="O2938" t="str">
            <v/>
          </cell>
          <cell r="P2938" t="str">
            <v/>
          </cell>
        </row>
        <row r="2939">
          <cell r="O2939" t="str">
            <v/>
          </cell>
          <cell r="P2939" t="str">
            <v/>
          </cell>
        </row>
        <row r="2940">
          <cell r="O2940" t="str">
            <v/>
          </cell>
          <cell r="P2940" t="str">
            <v/>
          </cell>
        </row>
        <row r="2941">
          <cell r="O2941" t="str">
            <v/>
          </cell>
          <cell r="P2941" t="str">
            <v/>
          </cell>
        </row>
        <row r="2942">
          <cell r="O2942" t="str">
            <v/>
          </cell>
          <cell r="P2942" t="str">
            <v/>
          </cell>
        </row>
        <row r="2943">
          <cell r="O2943" t="str">
            <v/>
          </cell>
          <cell r="P2943" t="str">
            <v/>
          </cell>
        </row>
        <row r="2944">
          <cell r="O2944" t="str">
            <v/>
          </cell>
          <cell r="P2944" t="str">
            <v/>
          </cell>
        </row>
        <row r="2945">
          <cell r="O2945" t="str">
            <v/>
          </cell>
          <cell r="P2945" t="str">
            <v/>
          </cell>
        </row>
        <row r="2946">
          <cell r="O2946" t="str">
            <v/>
          </cell>
          <cell r="P2946" t="str">
            <v/>
          </cell>
        </row>
        <row r="2947">
          <cell r="O2947" t="str">
            <v/>
          </cell>
          <cell r="P2947" t="str">
            <v/>
          </cell>
        </row>
        <row r="2948">
          <cell r="O2948" t="str">
            <v/>
          </cell>
          <cell r="P2948" t="str">
            <v/>
          </cell>
        </row>
        <row r="2949">
          <cell r="O2949" t="str">
            <v/>
          </cell>
          <cell r="P2949" t="str">
            <v/>
          </cell>
        </row>
        <row r="2950">
          <cell r="O2950" t="str">
            <v/>
          </cell>
          <cell r="P2950" t="str">
            <v/>
          </cell>
        </row>
        <row r="2951">
          <cell r="O2951" t="str">
            <v/>
          </cell>
          <cell r="P2951" t="str">
            <v/>
          </cell>
        </row>
        <row r="2952">
          <cell r="O2952" t="str">
            <v/>
          </cell>
          <cell r="P2952" t="str">
            <v/>
          </cell>
        </row>
        <row r="2953">
          <cell r="O2953" t="str">
            <v/>
          </cell>
          <cell r="P2953" t="str">
            <v/>
          </cell>
        </row>
        <row r="2954">
          <cell r="O2954" t="str">
            <v/>
          </cell>
          <cell r="P2954" t="str">
            <v/>
          </cell>
        </row>
        <row r="2955">
          <cell r="O2955" t="str">
            <v/>
          </cell>
          <cell r="P2955" t="str">
            <v/>
          </cell>
        </row>
        <row r="2956">
          <cell r="O2956" t="str">
            <v/>
          </cell>
          <cell r="P2956" t="str">
            <v/>
          </cell>
        </row>
        <row r="2957">
          <cell r="O2957" t="str">
            <v/>
          </cell>
          <cell r="P2957" t="str">
            <v/>
          </cell>
        </row>
        <row r="2958">
          <cell r="O2958" t="str">
            <v/>
          </cell>
          <cell r="P2958" t="str">
            <v/>
          </cell>
        </row>
        <row r="2959">
          <cell r="O2959" t="str">
            <v/>
          </cell>
          <cell r="P2959" t="str">
            <v/>
          </cell>
        </row>
        <row r="2960">
          <cell r="O2960" t="str">
            <v/>
          </cell>
          <cell r="P2960" t="str">
            <v/>
          </cell>
        </row>
        <row r="2961">
          <cell r="O2961" t="str">
            <v/>
          </cell>
          <cell r="P2961" t="str">
            <v/>
          </cell>
        </row>
        <row r="2962">
          <cell r="O2962" t="str">
            <v/>
          </cell>
          <cell r="P2962" t="str">
            <v/>
          </cell>
        </row>
        <row r="2963">
          <cell r="O2963" t="str">
            <v/>
          </cell>
          <cell r="P2963" t="str">
            <v/>
          </cell>
        </row>
        <row r="2964">
          <cell r="O2964" t="str">
            <v/>
          </cell>
          <cell r="P2964" t="str">
            <v/>
          </cell>
        </row>
        <row r="2965">
          <cell r="O2965" t="str">
            <v/>
          </cell>
          <cell r="P2965" t="str">
            <v/>
          </cell>
        </row>
        <row r="2966">
          <cell r="O2966" t="str">
            <v/>
          </cell>
          <cell r="P2966" t="str">
            <v/>
          </cell>
        </row>
        <row r="2967">
          <cell r="O2967" t="str">
            <v/>
          </cell>
          <cell r="P2967" t="str">
            <v/>
          </cell>
        </row>
        <row r="2968">
          <cell r="O2968" t="str">
            <v/>
          </cell>
          <cell r="P2968" t="str">
            <v/>
          </cell>
        </row>
        <row r="2969">
          <cell r="O2969" t="str">
            <v/>
          </cell>
          <cell r="P2969" t="str">
            <v/>
          </cell>
        </row>
        <row r="2970">
          <cell r="O2970" t="str">
            <v/>
          </cell>
          <cell r="P2970" t="str">
            <v/>
          </cell>
        </row>
        <row r="2971">
          <cell r="O2971" t="str">
            <v/>
          </cell>
          <cell r="P2971" t="str">
            <v/>
          </cell>
        </row>
        <row r="2972">
          <cell r="O2972" t="str">
            <v/>
          </cell>
          <cell r="P2972" t="str">
            <v/>
          </cell>
        </row>
        <row r="2973">
          <cell r="O2973" t="str">
            <v/>
          </cell>
          <cell r="P2973" t="str">
            <v/>
          </cell>
        </row>
        <row r="2974">
          <cell r="O2974" t="str">
            <v/>
          </cell>
          <cell r="P2974" t="str">
            <v/>
          </cell>
        </row>
        <row r="2975">
          <cell r="O2975" t="str">
            <v/>
          </cell>
          <cell r="P2975" t="str">
            <v/>
          </cell>
        </row>
        <row r="2976">
          <cell r="O2976" t="str">
            <v/>
          </cell>
          <cell r="P2976" t="str">
            <v/>
          </cell>
        </row>
        <row r="2977">
          <cell r="O2977" t="str">
            <v/>
          </cell>
          <cell r="P2977" t="str">
            <v/>
          </cell>
        </row>
        <row r="2978">
          <cell r="O2978" t="str">
            <v/>
          </cell>
          <cell r="P2978" t="str">
            <v/>
          </cell>
        </row>
        <row r="2979">
          <cell r="O2979" t="str">
            <v/>
          </cell>
          <cell r="P2979" t="str">
            <v/>
          </cell>
        </row>
        <row r="2980">
          <cell r="O2980" t="str">
            <v/>
          </cell>
          <cell r="P2980" t="str">
            <v/>
          </cell>
        </row>
        <row r="2981">
          <cell r="O2981" t="str">
            <v/>
          </cell>
          <cell r="P2981" t="str">
            <v/>
          </cell>
        </row>
        <row r="2982">
          <cell r="O2982" t="str">
            <v/>
          </cell>
          <cell r="P2982" t="str">
            <v/>
          </cell>
        </row>
        <row r="2983">
          <cell r="O2983" t="str">
            <v/>
          </cell>
          <cell r="P2983" t="str">
            <v/>
          </cell>
        </row>
        <row r="2984">
          <cell r="O2984" t="str">
            <v/>
          </cell>
          <cell r="P2984" t="str">
            <v/>
          </cell>
        </row>
        <row r="2985">
          <cell r="O2985" t="str">
            <v/>
          </cell>
          <cell r="P2985" t="str">
            <v/>
          </cell>
        </row>
        <row r="2986">
          <cell r="O2986" t="str">
            <v/>
          </cell>
          <cell r="P2986" t="str">
            <v/>
          </cell>
        </row>
        <row r="2987">
          <cell r="O2987" t="str">
            <v/>
          </cell>
          <cell r="P2987" t="str">
            <v/>
          </cell>
        </row>
        <row r="2988">
          <cell r="O2988" t="str">
            <v/>
          </cell>
          <cell r="P2988" t="str">
            <v/>
          </cell>
        </row>
        <row r="2989">
          <cell r="O2989" t="str">
            <v/>
          </cell>
          <cell r="P2989" t="str">
            <v/>
          </cell>
        </row>
        <row r="2990">
          <cell r="O2990" t="str">
            <v/>
          </cell>
          <cell r="P2990" t="str">
            <v/>
          </cell>
        </row>
        <row r="2991">
          <cell r="O2991" t="str">
            <v/>
          </cell>
          <cell r="P2991" t="str">
            <v/>
          </cell>
        </row>
        <row r="2992">
          <cell r="O2992" t="str">
            <v/>
          </cell>
          <cell r="P2992" t="str">
            <v/>
          </cell>
        </row>
        <row r="2993">
          <cell r="O2993" t="str">
            <v/>
          </cell>
          <cell r="P2993" t="str">
            <v/>
          </cell>
        </row>
        <row r="2994">
          <cell r="O2994" t="str">
            <v/>
          </cell>
          <cell r="P2994" t="str">
            <v/>
          </cell>
        </row>
        <row r="2995">
          <cell r="O2995" t="str">
            <v/>
          </cell>
          <cell r="P2995" t="str">
            <v/>
          </cell>
        </row>
        <row r="2996">
          <cell r="O2996" t="str">
            <v/>
          </cell>
          <cell r="P2996" t="str">
            <v/>
          </cell>
        </row>
        <row r="2997">
          <cell r="O2997" t="str">
            <v/>
          </cell>
          <cell r="P2997" t="str">
            <v/>
          </cell>
        </row>
        <row r="2998">
          <cell r="O2998" t="str">
            <v/>
          </cell>
          <cell r="P2998" t="str">
            <v/>
          </cell>
        </row>
        <row r="2999">
          <cell r="O2999" t="str">
            <v/>
          </cell>
          <cell r="P2999" t="str">
            <v/>
          </cell>
        </row>
        <row r="3000">
          <cell r="O3000" t="str">
            <v/>
          </cell>
          <cell r="P3000" t="str">
            <v/>
          </cell>
        </row>
        <row r="3001">
          <cell r="O3001" t="str">
            <v>End of Opex Formula</v>
          </cell>
          <cell r="P3001" t="str">
            <v>End of State Formula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 CURRENT MONTH"/>
      <sheetName val="Group"/>
      <sheetName val="P &amp; L DRILL DOWN"/>
      <sheetName val="Sheet1"/>
      <sheetName val="PROPERTY ACCOUNT - PIVOT TABLE"/>
      <sheetName val="Chart of Accounts"/>
      <sheetName val="Account data - Petaluma"/>
    </sheetNames>
    <sheetDataSet>
      <sheetData sheetId="6">
        <row r="2">
          <cell r="N2" t="str">
            <v>Petaluma</v>
          </cell>
        </row>
        <row r="3">
          <cell r="N3" t="str">
            <v>Petaluma</v>
          </cell>
        </row>
        <row r="4">
          <cell r="N4" t="str">
            <v>Petaluma</v>
          </cell>
        </row>
        <row r="5">
          <cell r="N5" t="str">
            <v>Petaluma</v>
          </cell>
        </row>
        <row r="6">
          <cell r="N6" t="str">
            <v>Croser</v>
          </cell>
        </row>
        <row r="7">
          <cell r="N7" t="str">
            <v>Croser</v>
          </cell>
        </row>
        <row r="8">
          <cell r="N8" t="str">
            <v>Bridgewater Mill</v>
          </cell>
        </row>
        <row r="9">
          <cell r="N9" t="str">
            <v>Bridgewater Mill</v>
          </cell>
        </row>
        <row r="10">
          <cell r="N10" t="str">
            <v>Sharefarmers</v>
          </cell>
        </row>
        <row r="11">
          <cell r="N11" t="str">
            <v>Sharefarmers</v>
          </cell>
        </row>
        <row r="12">
          <cell r="N12" t="str">
            <v>Sales Clearing</v>
          </cell>
        </row>
        <row r="13">
          <cell r="N13" t="str">
            <v>Petaluma costs</v>
          </cell>
        </row>
        <row r="14">
          <cell r="N14" t="str">
            <v>Petaluma costs</v>
          </cell>
        </row>
        <row r="15">
          <cell r="N15" t="str">
            <v>Petaluma costs</v>
          </cell>
        </row>
        <row r="16">
          <cell r="N16" t="str">
            <v>Petaluma costs</v>
          </cell>
        </row>
        <row r="17">
          <cell r="N17" t="str">
            <v>Petaluma costs</v>
          </cell>
        </row>
        <row r="18">
          <cell r="N18" t="str">
            <v>Petaluma costs</v>
          </cell>
        </row>
        <row r="19">
          <cell r="N19" t="str">
            <v>Petaluma costs</v>
          </cell>
        </row>
        <row r="20">
          <cell r="N20" t="str">
            <v>Croser costs</v>
          </cell>
        </row>
        <row r="21">
          <cell r="N21" t="str">
            <v>Croser costs</v>
          </cell>
        </row>
        <row r="22">
          <cell r="N22" t="str">
            <v>Croser costs</v>
          </cell>
        </row>
        <row r="23">
          <cell r="N23" t="str">
            <v>Bridgewater Mill Costs</v>
          </cell>
        </row>
        <row r="24">
          <cell r="N24" t="str">
            <v>Bridgewater Mill Costs</v>
          </cell>
        </row>
        <row r="25">
          <cell r="N25" t="str">
            <v>Bridgewater Mill Costs</v>
          </cell>
        </row>
        <row r="26">
          <cell r="N26" t="str">
            <v>Sharefarmers costs</v>
          </cell>
        </row>
        <row r="27">
          <cell r="N27" t="str">
            <v>Sharefarmers costs</v>
          </cell>
        </row>
        <row r="28">
          <cell r="N28" t="str">
            <v>Cost of Sales Clearing</v>
          </cell>
        </row>
        <row r="29">
          <cell r="N29" t="str">
            <v>Cost of Sales Clearing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X"/>
      <sheetName val="Cover"/>
      <sheetName val="1"/>
      <sheetName val="2"/>
      <sheetName val="3"/>
      <sheetName val="4"/>
      <sheetName val="5"/>
      <sheetName val="6"/>
      <sheetName val="MIS EBIT (DNP)"/>
      <sheetName val="6a"/>
      <sheetName val="7"/>
      <sheetName val="6 (2)"/>
      <sheetName val="8"/>
      <sheetName val="10"/>
      <sheetName val="7 (2)"/>
      <sheetName val="9"/>
      <sheetName val="14"/>
      <sheetName val="15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MIS EP"/>
      <sheetName val="MIS EP AUD"/>
      <sheetName val="Imp Int Calc"/>
      <sheetName val="F00 AOP CF"/>
      <sheetName val="F99 CF"/>
      <sheetName val="F99 nzws CF"/>
      <sheetName val="F00 Act CF "/>
      <sheetName val="F00 Q CF (can't use yet)"/>
    </sheetNames>
    <sheetDataSet>
      <sheetData sheetId="35">
        <row r="6">
          <cell r="P6">
            <v>1</v>
          </cell>
          <cell r="Q6">
            <v>1</v>
          </cell>
          <cell r="R6">
            <v>2</v>
          </cell>
          <cell r="S6">
            <v>2</v>
          </cell>
          <cell r="T6">
            <v>3</v>
          </cell>
          <cell r="U6">
            <v>3</v>
          </cell>
          <cell r="V6">
            <v>4</v>
          </cell>
          <cell r="W6">
            <v>4</v>
          </cell>
          <cell r="X6">
            <v>5</v>
          </cell>
          <cell r="Y6">
            <v>5</v>
          </cell>
          <cell r="Z6">
            <v>6</v>
          </cell>
          <cell r="AA6">
            <v>6</v>
          </cell>
          <cell r="AB6">
            <v>7</v>
          </cell>
          <cell r="AC6">
            <v>7</v>
          </cell>
          <cell r="AD6">
            <v>8</v>
          </cell>
          <cell r="AE6">
            <v>8</v>
          </cell>
          <cell r="AF6">
            <v>9</v>
          </cell>
          <cell r="AG6">
            <v>9</v>
          </cell>
          <cell r="AH6">
            <v>10</v>
          </cell>
          <cell r="AI6">
            <v>10</v>
          </cell>
          <cell r="AJ6">
            <v>11</v>
          </cell>
          <cell r="AK6">
            <v>11</v>
          </cell>
          <cell r="AL6">
            <v>12</v>
          </cell>
        </row>
        <row r="13">
          <cell r="Z13">
            <v>171.157154</v>
          </cell>
        </row>
        <row r="14">
          <cell r="P14" t="str">
            <v>Sep 99</v>
          </cell>
          <cell r="Q14" t="str">
            <v>Sep 99</v>
          </cell>
          <cell r="R14" t="str">
            <v>Oct 99</v>
          </cell>
          <cell r="S14" t="str">
            <v>Oct 99</v>
          </cell>
          <cell r="T14" t="str">
            <v>Nov 99</v>
          </cell>
          <cell r="U14" t="str">
            <v>Nov 99</v>
          </cell>
          <cell r="V14" t="str">
            <v>Dec 99</v>
          </cell>
          <cell r="W14" t="str">
            <v>Dec 99</v>
          </cell>
          <cell r="X14" t="str">
            <v>Jan 2000</v>
          </cell>
          <cell r="Y14" t="str">
            <v>Jan 2000</v>
          </cell>
          <cell r="Z14" t="str">
            <v>Feb 2000</v>
          </cell>
          <cell r="AA14" t="str">
            <v>Feb 2000</v>
          </cell>
          <cell r="AB14" t="str">
            <v>Mar 2000</v>
          </cell>
          <cell r="AC14" t="str">
            <v>Mar 2000</v>
          </cell>
          <cell r="AD14" t="str">
            <v>Apr 2000</v>
          </cell>
          <cell r="AE14" t="str">
            <v>Apr 2000</v>
          </cell>
          <cell r="AF14" t="str">
            <v>May 2000</v>
          </cell>
          <cell r="AG14" t="str">
            <v>May 2000</v>
          </cell>
          <cell r="AH14" t="str">
            <v>Jun 2000</v>
          </cell>
          <cell r="AI14" t="str">
            <v>Jun 2000</v>
          </cell>
          <cell r="AJ14" t="str">
            <v>Jul 2000</v>
          </cell>
          <cell r="AK14" t="str">
            <v>Jul 2000</v>
          </cell>
          <cell r="AL14" t="str">
            <v>Aug 2000</v>
          </cell>
        </row>
        <row r="15">
          <cell r="P15" t="str">
            <v>Outlook</v>
          </cell>
          <cell r="Q15" t="str">
            <v>PREV MTH</v>
          </cell>
          <cell r="R15" t="str">
            <v>Outlook</v>
          </cell>
          <cell r="S15" t="str">
            <v>PREV MTH</v>
          </cell>
          <cell r="T15" t="str">
            <v>Outlook</v>
          </cell>
          <cell r="U15" t="str">
            <v>PREV MTH</v>
          </cell>
          <cell r="V15" t="str">
            <v>Outlook</v>
          </cell>
          <cell r="W15" t="str">
            <v>PREV MTH</v>
          </cell>
          <cell r="X15" t="str">
            <v>Outlook</v>
          </cell>
          <cell r="Y15" t="str">
            <v>PREV MTH</v>
          </cell>
          <cell r="Z15" t="str">
            <v>Outlook</v>
          </cell>
          <cell r="AA15" t="str">
            <v>PREV MTH</v>
          </cell>
          <cell r="AB15" t="str">
            <v>Outlook</v>
          </cell>
          <cell r="AC15" t="str">
            <v>PREV MTH</v>
          </cell>
          <cell r="AD15" t="str">
            <v>Outlook</v>
          </cell>
          <cell r="AE15" t="str">
            <v>PREV MTH</v>
          </cell>
          <cell r="AF15" t="str">
            <v>Outlook</v>
          </cell>
          <cell r="AG15" t="str">
            <v>PREV MTH</v>
          </cell>
          <cell r="AH15" t="str">
            <v>Outlook</v>
          </cell>
          <cell r="AI15" t="str">
            <v>PREV MTH</v>
          </cell>
          <cell r="AJ15" t="str">
            <v>Outlook</v>
          </cell>
          <cell r="AK15" t="str">
            <v>PREV MTH</v>
          </cell>
          <cell r="AL15" t="str">
            <v>Outlook</v>
          </cell>
        </row>
        <row r="17">
          <cell r="P17">
            <v>19.246367</v>
          </cell>
          <cell r="R17">
            <v>32.652417</v>
          </cell>
          <cell r="T17">
            <v>47.277682</v>
          </cell>
          <cell r="V17">
            <v>12.913459</v>
          </cell>
          <cell r="X17">
            <v>46.697134</v>
          </cell>
          <cell r="Z17">
            <v>12.370095</v>
          </cell>
          <cell r="AB17">
            <v>29.53637</v>
          </cell>
          <cell r="AD17">
            <v>23.290885</v>
          </cell>
          <cell r="AF17">
            <v>18.56565</v>
          </cell>
          <cell r="AH17">
            <v>32.897391</v>
          </cell>
          <cell r="AJ17">
            <v>43.235697</v>
          </cell>
          <cell r="AL17">
            <v>4.613357</v>
          </cell>
        </row>
        <row r="19">
          <cell r="P19">
            <v>5.343504</v>
          </cell>
          <cell r="Q19">
            <v>5.343504</v>
          </cell>
          <cell r="R19">
            <v>5.0376590000000006</v>
          </cell>
          <cell r="S19">
            <v>10.381163</v>
          </cell>
          <cell r="T19">
            <v>5.859399</v>
          </cell>
          <cell r="U19">
            <v>16.240562</v>
          </cell>
          <cell r="V19">
            <v>5.386457</v>
          </cell>
          <cell r="W19">
            <v>21.627019</v>
          </cell>
          <cell r="X19">
            <v>5.324407999999998</v>
          </cell>
          <cell r="Y19">
            <v>26.951427</v>
          </cell>
          <cell r="Z19">
            <v>6.231387000000002</v>
          </cell>
          <cell r="AA19">
            <v>33.182814</v>
          </cell>
          <cell r="AB19">
            <v>4.783085999999997</v>
          </cell>
          <cell r="AC19">
            <v>37.9659</v>
          </cell>
          <cell r="AD19">
            <v>5.6760030000000015</v>
          </cell>
          <cell r="AE19">
            <v>43.641903</v>
          </cell>
          <cell r="AF19">
            <v>5.669929000000003</v>
          </cell>
          <cell r="AG19">
            <v>49.311832</v>
          </cell>
          <cell r="AH19">
            <v>6.056381999999999</v>
          </cell>
          <cell r="AI19">
            <v>55.368214</v>
          </cell>
          <cell r="AJ19">
            <v>5.897394999999996</v>
          </cell>
          <cell r="AK19">
            <v>61.265609</v>
          </cell>
          <cell r="AL19">
            <v>-1.7395209999999963</v>
          </cell>
        </row>
        <row r="20">
          <cell r="P20">
            <v>5.343504</v>
          </cell>
          <cell r="Q20">
            <v>5.343504</v>
          </cell>
          <cell r="R20">
            <v>5.0376590000000006</v>
          </cell>
          <cell r="S20">
            <v>10.381163</v>
          </cell>
          <cell r="T20">
            <v>5.859399</v>
          </cell>
          <cell r="U20">
            <v>16.240562</v>
          </cell>
          <cell r="V20">
            <v>5.386457</v>
          </cell>
          <cell r="W20">
            <v>21.627019</v>
          </cell>
          <cell r="X20">
            <v>5.324407999999998</v>
          </cell>
          <cell r="Y20">
            <v>26.951427</v>
          </cell>
          <cell r="Z20">
            <v>6.231387000000002</v>
          </cell>
          <cell r="AA20">
            <v>33.182814</v>
          </cell>
          <cell r="AB20">
            <v>4.783085999999997</v>
          </cell>
          <cell r="AC20">
            <v>37.9659</v>
          </cell>
          <cell r="AD20">
            <v>5.6760030000000015</v>
          </cell>
          <cell r="AE20">
            <v>43.641903</v>
          </cell>
          <cell r="AF20">
            <v>5.669929000000003</v>
          </cell>
          <cell r="AG20">
            <v>49.311832</v>
          </cell>
          <cell r="AH20">
            <v>6.056381999999999</v>
          </cell>
          <cell r="AI20">
            <v>55.368214</v>
          </cell>
          <cell r="AJ20">
            <v>5.897394999999996</v>
          </cell>
          <cell r="AK20">
            <v>61.265609</v>
          </cell>
          <cell r="AL20">
            <v>-1.7395209999999963</v>
          </cell>
        </row>
        <row r="22">
          <cell r="P22">
            <v>-155.595173</v>
          </cell>
          <cell r="Q22">
            <v>62.525032</v>
          </cell>
          <cell r="R22">
            <v>-37.874969</v>
          </cell>
          <cell r="S22">
            <v>100.400001</v>
          </cell>
          <cell r="T22">
            <v>-7.882391999999996</v>
          </cell>
          <cell r="U22">
            <v>108.282393</v>
          </cell>
          <cell r="V22">
            <v>39.797517</v>
          </cell>
          <cell r="W22">
            <v>68.484876</v>
          </cell>
          <cell r="X22">
            <v>-65.44840900000001</v>
          </cell>
          <cell r="Y22">
            <v>133.933285</v>
          </cell>
          <cell r="Z22">
            <v>54.74462600000001</v>
          </cell>
          <cell r="AA22">
            <v>79.188659</v>
          </cell>
          <cell r="AB22">
            <v>-9.046646999999993</v>
          </cell>
          <cell r="AC22">
            <v>88.235306</v>
          </cell>
          <cell r="AD22">
            <v>11.499274</v>
          </cell>
          <cell r="AE22">
            <v>76.736032</v>
          </cell>
          <cell r="AF22">
            <v>6.786498999999992</v>
          </cell>
          <cell r="AG22">
            <v>69.949533</v>
          </cell>
          <cell r="AH22">
            <v>-42.055369</v>
          </cell>
          <cell r="AI22">
            <v>112.004902</v>
          </cell>
          <cell r="AJ22">
            <v>-30.319359000000006</v>
          </cell>
          <cell r="AK22">
            <v>142.324261</v>
          </cell>
          <cell r="AL22">
            <v>15.596618000000007</v>
          </cell>
        </row>
        <row r="24">
          <cell r="P24">
            <v>-6.187846</v>
          </cell>
          <cell r="Q24">
            <v>-6.187846</v>
          </cell>
          <cell r="R24">
            <v>-13.860284</v>
          </cell>
          <cell r="S24">
            <v>-20.04813</v>
          </cell>
          <cell r="T24">
            <v>-3.9768019999999993</v>
          </cell>
          <cell r="U24">
            <v>-24.024932</v>
          </cell>
          <cell r="V24">
            <v>-4.413088000000002</v>
          </cell>
          <cell r="W24">
            <v>-28.43802</v>
          </cell>
          <cell r="X24">
            <v>-10.283080999999996</v>
          </cell>
          <cell r="Y24">
            <v>-38.721101</v>
          </cell>
          <cell r="Z24">
            <v>-8.754266000000001</v>
          </cell>
          <cell r="AA24">
            <v>-47.475367</v>
          </cell>
          <cell r="AB24">
            <v>-6.4737459999999984</v>
          </cell>
          <cell r="AC24">
            <v>-53.949113</v>
          </cell>
          <cell r="AD24">
            <v>-5.329211000000001</v>
          </cell>
          <cell r="AE24">
            <v>-59.278324</v>
          </cell>
          <cell r="AF24">
            <v>-8.013720000000006</v>
          </cell>
          <cell r="AG24">
            <v>-67.292044</v>
          </cell>
          <cell r="AH24">
            <v>-7.829155999999998</v>
          </cell>
          <cell r="AI24">
            <v>-75.1212</v>
          </cell>
          <cell r="AJ24">
            <v>-8.822420999999991</v>
          </cell>
          <cell r="AK24">
            <v>-83.943621</v>
          </cell>
          <cell r="AL24">
            <v>-1.8081610000000126</v>
          </cell>
        </row>
        <row r="25">
          <cell r="P25">
            <v>0.098354</v>
          </cell>
          <cell r="Q25">
            <v>0.098354</v>
          </cell>
          <cell r="R25">
            <v>0.00019600000000000173</v>
          </cell>
          <cell r="S25">
            <v>0.09855</v>
          </cell>
          <cell r="T25">
            <v>-0.092399</v>
          </cell>
          <cell r="U25">
            <v>0.006151</v>
          </cell>
          <cell r="V25">
            <v>0.171627</v>
          </cell>
          <cell r="W25">
            <v>0.177778</v>
          </cell>
          <cell r="X25">
            <v>6.593688</v>
          </cell>
          <cell r="Y25">
            <v>6.771466</v>
          </cell>
          <cell r="Z25">
            <v>0</v>
          </cell>
          <cell r="AA25">
            <v>6.771466</v>
          </cell>
          <cell r="AB25">
            <v>0.3715609999999998</v>
          </cell>
          <cell r="AC25">
            <v>7.143027</v>
          </cell>
          <cell r="AD25">
            <v>1.1180269999999997</v>
          </cell>
          <cell r="AE25">
            <v>8.261054</v>
          </cell>
          <cell r="AF25">
            <v>0.10452700000000092</v>
          </cell>
          <cell r="AG25">
            <v>8.365581</v>
          </cell>
          <cell r="AH25">
            <v>0.8373979999999985</v>
          </cell>
          <cell r="AI25">
            <v>9.202979</v>
          </cell>
          <cell r="AJ25">
            <v>0</v>
          </cell>
          <cell r="AK25">
            <v>9.202979</v>
          </cell>
          <cell r="AL25">
            <v>0.27332600000000085</v>
          </cell>
        </row>
        <row r="26"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-54.5424</v>
          </cell>
          <cell r="AE26">
            <v>-54.5424</v>
          </cell>
          <cell r="AF26">
            <v>0</v>
          </cell>
          <cell r="AG26">
            <v>-54.5424</v>
          </cell>
          <cell r="AH26">
            <v>0</v>
          </cell>
          <cell r="AI26">
            <v>-54.5424</v>
          </cell>
          <cell r="AJ26">
            <v>0</v>
          </cell>
          <cell r="AK26">
            <v>-54.5424</v>
          </cell>
          <cell r="AL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1.307536</v>
          </cell>
          <cell r="Y27">
            <v>1.307536</v>
          </cell>
          <cell r="Z27">
            <v>0</v>
          </cell>
          <cell r="AA27">
            <v>1.307536</v>
          </cell>
          <cell r="AB27">
            <v>0</v>
          </cell>
          <cell r="AC27">
            <v>1.307536</v>
          </cell>
          <cell r="AD27">
            <v>0</v>
          </cell>
          <cell r="AE27">
            <v>1.307536</v>
          </cell>
          <cell r="AF27">
            <v>0</v>
          </cell>
          <cell r="AG27">
            <v>1.307536</v>
          </cell>
          <cell r="AH27">
            <v>0</v>
          </cell>
          <cell r="AI27">
            <v>1.307536</v>
          </cell>
          <cell r="AJ27">
            <v>0</v>
          </cell>
          <cell r="AK27">
            <v>1.307536</v>
          </cell>
          <cell r="AL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P29">
            <v>-50.4776</v>
          </cell>
          <cell r="Q29">
            <v>-50.4776</v>
          </cell>
          <cell r="R29">
            <v>0</v>
          </cell>
          <cell r="S29">
            <v>-50.4776</v>
          </cell>
          <cell r="T29">
            <v>0</v>
          </cell>
          <cell r="U29">
            <v>-50.4776</v>
          </cell>
          <cell r="V29">
            <v>0</v>
          </cell>
          <cell r="W29">
            <v>-50.4776</v>
          </cell>
          <cell r="X29">
            <v>0</v>
          </cell>
          <cell r="Y29">
            <v>-50.4776</v>
          </cell>
          <cell r="Z29">
            <v>0</v>
          </cell>
          <cell r="AA29">
            <v>-50.4776</v>
          </cell>
          <cell r="AB29">
            <v>0</v>
          </cell>
          <cell r="AC29">
            <v>-50.4776</v>
          </cell>
          <cell r="AD29">
            <v>54.5424</v>
          </cell>
          <cell r="AE29">
            <v>4.0648</v>
          </cell>
          <cell r="AF29">
            <v>0</v>
          </cell>
          <cell r="AG29">
            <v>4.0648</v>
          </cell>
          <cell r="AH29">
            <v>0</v>
          </cell>
          <cell r="AI29">
            <v>4.0648</v>
          </cell>
          <cell r="AJ29">
            <v>0</v>
          </cell>
          <cell r="AK29">
            <v>4.0648</v>
          </cell>
          <cell r="AL29">
            <v>0</v>
          </cell>
        </row>
        <row r="30">
          <cell r="P30">
            <v>-56.567092</v>
          </cell>
          <cell r="Q30">
            <v>-56.567092</v>
          </cell>
          <cell r="R30">
            <v>-13.860088</v>
          </cell>
          <cell r="S30">
            <v>-70.42718</v>
          </cell>
          <cell r="T30">
            <v>-4.069201</v>
          </cell>
          <cell r="U30">
            <v>-74.496381</v>
          </cell>
          <cell r="V30">
            <v>-4.241461000000002</v>
          </cell>
          <cell r="W30">
            <v>-78.737842</v>
          </cell>
          <cell r="X30">
            <v>-2.3818569999999957</v>
          </cell>
          <cell r="Y30">
            <v>-81.119699</v>
          </cell>
          <cell r="Z30">
            <v>-8.754266000000001</v>
          </cell>
          <cell r="AA30">
            <v>-89.873965</v>
          </cell>
          <cell r="AB30">
            <v>-6.102184999999999</v>
          </cell>
          <cell r="AC30">
            <v>-95.97614999999999</v>
          </cell>
          <cell r="AD30">
            <v>-4.211184000000003</v>
          </cell>
          <cell r="AE30">
            <v>-100.18733399999999</v>
          </cell>
          <cell r="AF30">
            <v>-7.9091930000000055</v>
          </cell>
          <cell r="AG30">
            <v>-108.096527</v>
          </cell>
          <cell r="AH30">
            <v>-6.991757999999999</v>
          </cell>
          <cell r="AI30">
            <v>-115.088285</v>
          </cell>
          <cell r="AJ30">
            <v>-8.822420999999991</v>
          </cell>
          <cell r="AK30">
            <v>-123.91070599999999</v>
          </cell>
          <cell r="AL30">
            <v>-1.5348350000000117</v>
          </cell>
        </row>
        <row r="32">
          <cell r="P32">
            <v>4.5382370000000005</v>
          </cell>
          <cell r="Q32">
            <v>1.082195</v>
          </cell>
          <cell r="R32">
            <v>-0.11757600000000001</v>
          </cell>
          <cell r="S32">
            <v>0.964619</v>
          </cell>
          <cell r="T32">
            <v>-0.07571000000000006</v>
          </cell>
          <cell r="U32">
            <v>0.888909</v>
          </cell>
          <cell r="V32">
            <v>-0.41670099999999993</v>
          </cell>
          <cell r="W32">
            <v>0.472208</v>
          </cell>
          <cell r="X32">
            <v>0.25020000000000003</v>
          </cell>
          <cell r="Y32">
            <v>0.722408</v>
          </cell>
          <cell r="Z32">
            <v>-0.01441300000000001</v>
          </cell>
          <cell r="AA32">
            <v>0.707995</v>
          </cell>
          <cell r="AB32">
            <v>-0.01441300000000001</v>
          </cell>
          <cell r="AC32">
            <v>0.693582</v>
          </cell>
          <cell r="AD32">
            <v>-0.021519999999999984</v>
          </cell>
          <cell r="AE32">
            <v>0.672062</v>
          </cell>
          <cell r="AF32">
            <v>-0.0035200000000000786</v>
          </cell>
          <cell r="AG32">
            <v>0.668542</v>
          </cell>
          <cell r="AH32">
            <v>-0.04154199999999997</v>
          </cell>
          <cell r="AI32">
            <v>0.627</v>
          </cell>
          <cell r="AJ32">
            <v>-0.020000000000000018</v>
          </cell>
          <cell r="AK32">
            <v>0.607</v>
          </cell>
          <cell r="AL32">
            <v>-0.0050000000000000044</v>
          </cell>
        </row>
        <row r="33">
          <cell r="P33">
            <v>1508.9934799999999</v>
          </cell>
          <cell r="Q33">
            <v>602.731669</v>
          </cell>
          <cell r="R33">
            <v>0.5471509999999853</v>
          </cell>
          <cell r="S33">
            <v>602.184518</v>
          </cell>
          <cell r="T33">
            <v>-20.016414999999938</v>
          </cell>
          <cell r="U33">
            <v>622.200933</v>
          </cell>
          <cell r="V33">
            <v>-6.144713000000024</v>
          </cell>
          <cell r="W33">
            <v>628.345646</v>
          </cell>
          <cell r="X33">
            <v>-0.966906999999992</v>
          </cell>
          <cell r="Y33">
            <v>629.312553</v>
          </cell>
          <cell r="Z33">
            <v>-19.59513400000003</v>
          </cell>
          <cell r="AA33">
            <v>648.907687</v>
          </cell>
          <cell r="AB33">
            <v>-5.520602999999937</v>
          </cell>
          <cell r="AC33">
            <v>654.42829</v>
          </cell>
          <cell r="AD33">
            <v>-3.386846000000105</v>
          </cell>
          <cell r="AE33">
            <v>657.815136</v>
          </cell>
          <cell r="AF33">
            <v>-12.9210139999999</v>
          </cell>
          <cell r="AG33">
            <v>670.73615</v>
          </cell>
          <cell r="AH33">
            <v>-22.70258799999999</v>
          </cell>
          <cell r="AI33">
            <v>693.438738</v>
          </cell>
          <cell r="AJ33">
            <v>-14.506721000000084</v>
          </cell>
          <cell r="AK33">
            <v>707.945459</v>
          </cell>
          <cell r="AL33">
            <v>-6.047150999999985</v>
          </cell>
        </row>
        <row r="34">
          <cell r="P34">
            <v>1513.5317169999998</v>
          </cell>
          <cell r="Q34">
            <v>603.813864</v>
          </cell>
          <cell r="R34">
            <v>0.4295749999999853</v>
          </cell>
          <cell r="S34">
            <v>603.149137</v>
          </cell>
          <cell r="T34">
            <v>-20.09212499999994</v>
          </cell>
          <cell r="U34">
            <v>623.089842</v>
          </cell>
          <cell r="V34">
            <v>-6.561414000000024</v>
          </cell>
          <cell r="W34">
            <v>628.817854</v>
          </cell>
          <cell r="X34">
            <v>-0.716706999999992</v>
          </cell>
          <cell r="Y34">
            <v>630.034961</v>
          </cell>
          <cell r="Z34">
            <v>-19.60954700000003</v>
          </cell>
          <cell r="AA34">
            <v>649.615682</v>
          </cell>
          <cell r="AB34">
            <v>-5.5350159999999375</v>
          </cell>
          <cell r="AC34">
            <v>655.1218719999999</v>
          </cell>
          <cell r="AD34">
            <v>-3.408366000000105</v>
          </cell>
          <cell r="AE34">
            <v>658.487198</v>
          </cell>
          <cell r="AF34">
            <v>-12.9245339999999</v>
          </cell>
          <cell r="AG34">
            <v>671.404692</v>
          </cell>
          <cell r="AH34">
            <v>-22.74412999999999</v>
          </cell>
          <cell r="AI34">
            <v>694.0657379999999</v>
          </cell>
          <cell r="AJ34">
            <v>-14.526721000000084</v>
          </cell>
          <cell r="AK34">
            <v>708.552459</v>
          </cell>
          <cell r="AL34">
            <v>-6.052150999999985</v>
          </cell>
        </row>
        <row r="36">
          <cell r="P36">
            <v>1325.9593229999998</v>
          </cell>
          <cell r="R36">
            <v>-13.615406000000016</v>
          </cell>
          <cell r="T36">
            <v>21.09336300000006</v>
          </cell>
          <cell r="V36">
            <v>47.29455799999997</v>
          </cell>
          <cell r="X36">
            <v>-16.525431000000005</v>
          </cell>
          <cell r="Z36">
            <v>44.98229499999998</v>
          </cell>
          <cell r="AB36">
            <v>13.635608000000072</v>
          </cell>
          <cell r="AD36">
            <v>32.84661199999989</v>
          </cell>
          <cell r="AF36">
            <v>10.188351000000091</v>
          </cell>
          <cell r="AH36">
            <v>-32.83748399999999</v>
          </cell>
          <cell r="AJ36">
            <v>-4.535409000000083</v>
          </cell>
          <cell r="AL36">
            <v>10.883468000000015</v>
          </cell>
        </row>
        <row r="37">
          <cell r="Z37">
            <v>58.79651899999992</v>
          </cell>
        </row>
        <row r="38">
          <cell r="P38">
            <v>19.246367</v>
          </cell>
          <cell r="Q38">
            <v>0</v>
          </cell>
          <cell r="R38">
            <v>51.898784</v>
          </cell>
          <cell r="S38">
            <v>0</v>
          </cell>
          <cell r="T38">
            <v>99.176466</v>
          </cell>
          <cell r="U38">
            <v>0</v>
          </cell>
          <cell r="V38">
            <v>112.08992500000001</v>
          </cell>
          <cell r="W38">
            <v>0</v>
          </cell>
          <cell r="X38">
            <v>158.787059</v>
          </cell>
          <cell r="Y38">
            <v>0</v>
          </cell>
          <cell r="Z38">
            <v>171.157154</v>
          </cell>
          <cell r="AA38">
            <v>0</v>
          </cell>
          <cell r="AB38">
            <v>200.693524</v>
          </cell>
          <cell r="AC38">
            <v>0</v>
          </cell>
          <cell r="AD38">
            <v>223.984409</v>
          </cell>
          <cell r="AE38">
            <v>0</v>
          </cell>
          <cell r="AF38">
            <v>242.550059</v>
          </cell>
          <cell r="AG38">
            <v>0</v>
          </cell>
          <cell r="AH38">
            <v>275.44745</v>
          </cell>
          <cell r="AI38">
            <v>0</v>
          </cell>
          <cell r="AJ38">
            <v>318.683147</v>
          </cell>
          <cell r="AK38">
            <v>0</v>
          </cell>
          <cell r="AL38">
            <v>323.296504</v>
          </cell>
        </row>
        <row r="39">
          <cell r="Q39">
            <v>0</v>
          </cell>
        </row>
        <row r="40">
          <cell r="P40">
            <v>5.343504</v>
          </cell>
          <cell r="Q40">
            <v>5.343504</v>
          </cell>
          <cell r="R40">
            <v>10.381163</v>
          </cell>
          <cell r="S40">
            <v>15.724667</v>
          </cell>
          <cell r="T40">
            <v>16.240562</v>
          </cell>
          <cell r="U40">
            <v>31.965229</v>
          </cell>
          <cell r="V40">
            <v>21.627019</v>
          </cell>
          <cell r="W40">
            <v>53.592248</v>
          </cell>
          <cell r="X40">
            <v>26.951427</v>
          </cell>
          <cell r="Y40">
            <v>80.543675</v>
          </cell>
          <cell r="Z40">
            <v>33.182814</v>
          </cell>
          <cell r="AA40">
            <v>113.72648899999999</v>
          </cell>
          <cell r="AB40">
            <v>37.9659</v>
          </cell>
          <cell r="AC40">
            <v>151.692389</v>
          </cell>
          <cell r="AD40">
            <v>43.641903</v>
          </cell>
          <cell r="AE40">
            <v>195.334292</v>
          </cell>
          <cell r="AF40">
            <v>49.311832</v>
          </cell>
          <cell r="AG40">
            <v>244.64612400000001</v>
          </cell>
          <cell r="AH40">
            <v>55.368214</v>
          </cell>
          <cell r="AI40">
            <v>300.014338</v>
          </cell>
          <cell r="AJ40">
            <v>61.265609</v>
          </cell>
          <cell r="AK40">
            <v>361.279947</v>
          </cell>
          <cell r="AL40">
            <v>59.526088</v>
          </cell>
        </row>
        <row r="41">
          <cell r="P41">
            <v>5.343504</v>
          </cell>
          <cell r="Q41">
            <v>5.343504</v>
          </cell>
          <cell r="R41">
            <v>10.381163</v>
          </cell>
          <cell r="S41">
            <v>15.724667</v>
          </cell>
          <cell r="T41">
            <v>16.240562</v>
          </cell>
          <cell r="U41">
            <v>31.965229</v>
          </cell>
          <cell r="V41">
            <v>21.627019</v>
          </cell>
          <cell r="W41">
            <v>53.592248</v>
          </cell>
          <cell r="X41">
            <v>26.951427</v>
          </cell>
          <cell r="Y41">
            <v>80.543675</v>
          </cell>
          <cell r="Z41">
            <v>33.182814</v>
          </cell>
          <cell r="AA41">
            <v>113.72648899999999</v>
          </cell>
          <cell r="AB41">
            <v>37.9659</v>
          </cell>
          <cell r="AC41">
            <v>151.692389</v>
          </cell>
          <cell r="AD41">
            <v>43.641903</v>
          </cell>
          <cell r="AE41">
            <v>195.334292</v>
          </cell>
          <cell r="AF41">
            <v>49.311832</v>
          </cell>
          <cell r="AG41">
            <v>244.64612400000001</v>
          </cell>
          <cell r="AH41">
            <v>55.368214</v>
          </cell>
          <cell r="AI41">
            <v>300.014338</v>
          </cell>
          <cell r="AJ41">
            <v>61.265609</v>
          </cell>
          <cell r="AK41">
            <v>361.279947</v>
          </cell>
          <cell r="AL41">
            <v>59.526088</v>
          </cell>
        </row>
        <row r="42">
          <cell r="Q42">
            <v>0</v>
          </cell>
        </row>
        <row r="43">
          <cell r="P43">
            <v>-155.595173</v>
          </cell>
          <cell r="Q43">
            <v>62.525032</v>
          </cell>
          <cell r="R43">
            <v>-193.47014199999998</v>
          </cell>
          <cell r="S43">
            <v>162.925033</v>
          </cell>
          <cell r="T43">
            <v>-201.352534</v>
          </cell>
          <cell r="U43">
            <v>271.207426</v>
          </cell>
          <cell r="V43">
            <v>-161.555017</v>
          </cell>
          <cell r="W43">
            <v>339.692302</v>
          </cell>
          <cell r="X43">
            <v>-227.003426</v>
          </cell>
          <cell r="Y43">
            <v>473.625587</v>
          </cell>
          <cell r="Z43">
            <v>-172.25879999999998</v>
          </cell>
          <cell r="AA43">
            <v>552.814246</v>
          </cell>
          <cell r="AB43">
            <v>-181.30544699999996</v>
          </cell>
          <cell r="AC43">
            <v>641.0495520000001</v>
          </cell>
          <cell r="AD43">
            <v>-169.80617299999994</v>
          </cell>
          <cell r="AE43">
            <v>717.7855840000001</v>
          </cell>
          <cell r="AF43">
            <v>-163.01967399999995</v>
          </cell>
          <cell r="AG43">
            <v>787.7351170000001</v>
          </cell>
          <cell r="AH43">
            <v>-205.07504299999994</v>
          </cell>
          <cell r="AI43">
            <v>899.7400190000001</v>
          </cell>
          <cell r="AJ43">
            <v>-235.39440199999996</v>
          </cell>
          <cell r="AK43">
            <v>1042.06428</v>
          </cell>
          <cell r="AL43">
            <v>-219.79778399999995</v>
          </cell>
        </row>
        <row r="44">
          <cell r="Q44">
            <v>0</v>
          </cell>
        </row>
        <row r="45">
          <cell r="P45">
            <v>-6.187846</v>
          </cell>
          <cell r="Q45">
            <v>-6.187846</v>
          </cell>
          <cell r="R45">
            <v>-20.04813</v>
          </cell>
          <cell r="S45">
            <v>-26.235976</v>
          </cell>
          <cell r="T45">
            <v>-24.024932</v>
          </cell>
          <cell r="U45">
            <v>-50.260908</v>
          </cell>
          <cell r="V45">
            <v>-28.43802</v>
          </cell>
          <cell r="W45">
            <v>-78.698928</v>
          </cell>
          <cell r="X45">
            <v>-38.721101</v>
          </cell>
          <cell r="Y45">
            <v>-117.420029</v>
          </cell>
          <cell r="Z45">
            <v>-47.475367</v>
          </cell>
          <cell r="AA45">
            <v>-164.895396</v>
          </cell>
          <cell r="AB45">
            <v>-53.949113</v>
          </cell>
          <cell r="AC45">
            <v>-218.84450900000002</v>
          </cell>
          <cell r="AD45">
            <v>-59.278324</v>
          </cell>
          <cell r="AE45">
            <v>-278.122833</v>
          </cell>
          <cell r="AF45">
            <v>-67.292044</v>
          </cell>
          <cell r="AG45">
            <v>-345.41487700000005</v>
          </cell>
          <cell r="AH45">
            <v>-75.1212</v>
          </cell>
          <cell r="AI45">
            <v>-420.53607700000003</v>
          </cell>
          <cell r="AJ45">
            <v>-83.943621</v>
          </cell>
          <cell r="AK45">
            <v>-504.47969800000004</v>
          </cell>
          <cell r="AL45">
            <v>-85.751782</v>
          </cell>
        </row>
        <row r="46">
          <cell r="P46">
            <v>0.098354</v>
          </cell>
          <cell r="Q46">
            <v>0.098354</v>
          </cell>
          <cell r="R46">
            <v>0.09855</v>
          </cell>
          <cell r="S46">
            <v>0.196904</v>
          </cell>
          <cell r="T46">
            <v>0.006151000000000004</v>
          </cell>
          <cell r="U46">
            <v>0.20305499999999999</v>
          </cell>
          <cell r="V46">
            <v>0.177778</v>
          </cell>
          <cell r="W46">
            <v>0.380833</v>
          </cell>
          <cell r="X46">
            <v>6.771466</v>
          </cell>
          <cell r="Y46">
            <v>7.152299</v>
          </cell>
          <cell r="Z46">
            <v>6.771466</v>
          </cell>
          <cell r="AA46">
            <v>13.923765</v>
          </cell>
          <cell r="AB46">
            <v>7.143027</v>
          </cell>
          <cell r="AC46">
            <v>21.066792</v>
          </cell>
          <cell r="AD46">
            <v>8.261054</v>
          </cell>
          <cell r="AE46">
            <v>29.327846</v>
          </cell>
          <cell r="AF46">
            <v>8.365581</v>
          </cell>
          <cell r="AG46">
            <v>37.693427</v>
          </cell>
          <cell r="AH46">
            <v>9.202979</v>
          </cell>
          <cell r="AI46">
            <v>46.896406</v>
          </cell>
          <cell r="AJ46">
            <v>9.202979</v>
          </cell>
          <cell r="AK46">
            <v>56.099385</v>
          </cell>
          <cell r="AL46">
            <v>9.476305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-54.5424</v>
          </cell>
          <cell r="AE47">
            <v>-54.5424</v>
          </cell>
          <cell r="AF47">
            <v>-54.5424</v>
          </cell>
          <cell r="AG47">
            <v>-109.0848</v>
          </cell>
          <cell r="AH47">
            <v>-54.5424</v>
          </cell>
          <cell r="AI47">
            <v>-163.62720000000002</v>
          </cell>
          <cell r="AJ47">
            <v>-54.5424</v>
          </cell>
          <cell r="AK47">
            <v>-218.1696</v>
          </cell>
          <cell r="AL47">
            <v>-54.5424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1.307536</v>
          </cell>
          <cell r="Y48">
            <v>1.307536</v>
          </cell>
          <cell r="Z48">
            <v>1.307536</v>
          </cell>
          <cell r="AA48">
            <v>2.615072</v>
          </cell>
          <cell r="AB48">
            <v>1.307536</v>
          </cell>
          <cell r="AC48">
            <v>3.9226080000000003</v>
          </cell>
          <cell r="AD48">
            <v>1.307536</v>
          </cell>
          <cell r="AE48">
            <v>5.230144</v>
          </cell>
          <cell r="AF48">
            <v>1.307536</v>
          </cell>
          <cell r="AG48">
            <v>6.53768</v>
          </cell>
          <cell r="AH48">
            <v>1.307536</v>
          </cell>
          <cell r="AI48">
            <v>7.845216</v>
          </cell>
          <cell r="AJ48">
            <v>1.307536</v>
          </cell>
          <cell r="AK48">
            <v>9.152752</v>
          </cell>
          <cell r="AL48">
            <v>1.307536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P50">
            <v>-50.4776</v>
          </cell>
          <cell r="Q50">
            <v>-50.4776</v>
          </cell>
          <cell r="R50">
            <v>-50.4776</v>
          </cell>
          <cell r="S50">
            <v>-100.9552</v>
          </cell>
          <cell r="T50">
            <v>-50.4776</v>
          </cell>
          <cell r="U50">
            <v>-151.43280000000001</v>
          </cell>
          <cell r="V50">
            <v>-50.4776</v>
          </cell>
          <cell r="W50">
            <v>-201.9104</v>
          </cell>
          <cell r="X50">
            <v>-50.4776</v>
          </cell>
          <cell r="Y50">
            <v>-252.388</v>
          </cell>
          <cell r="Z50">
            <v>-50.4776</v>
          </cell>
          <cell r="AA50">
            <v>-302.86560000000003</v>
          </cell>
          <cell r="AB50">
            <v>-50.4776</v>
          </cell>
          <cell r="AC50">
            <v>-353.3432</v>
          </cell>
          <cell r="AD50">
            <v>4.064799999999998</v>
          </cell>
          <cell r="AE50">
            <v>-349.27840000000003</v>
          </cell>
          <cell r="AF50">
            <v>4.064799999999998</v>
          </cell>
          <cell r="AG50">
            <v>-345.21360000000004</v>
          </cell>
          <cell r="AH50">
            <v>4.064799999999998</v>
          </cell>
          <cell r="AI50">
            <v>-341.14880000000005</v>
          </cell>
          <cell r="AJ50">
            <v>4.064799999999998</v>
          </cell>
          <cell r="AK50">
            <v>-337.08400000000006</v>
          </cell>
          <cell r="AL50">
            <v>4.064799999999998</v>
          </cell>
        </row>
        <row r="51">
          <cell r="P51">
            <v>-56.567092</v>
          </cell>
          <cell r="Q51">
            <v>-56.567092</v>
          </cell>
          <cell r="R51">
            <v>-70.42718</v>
          </cell>
          <cell r="S51">
            <v>-126.99427200000001</v>
          </cell>
          <cell r="T51">
            <v>-74.49638100000001</v>
          </cell>
          <cell r="U51">
            <v>-201.490653</v>
          </cell>
          <cell r="V51">
            <v>-78.73784200000001</v>
          </cell>
          <cell r="W51">
            <v>-280.228495</v>
          </cell>
          <cell r="X51">
            <v>-81.11969900000001</v>
          </cell>
          <cell r="Y51">
            <v>-361.34819400000003</v>
          </cell>
          <cell r="Z51">
            <v>-89.87396500000001</v>
          </cell>
          <cell r="AA51">
            <v>-451.22215900000003</v>
          </cell>
          <cell r="AB51">
            <v>-95.97615000000002</v>
          </cell>
          <cell r="AC51">
            <v>-547.198309</v>
          </cell>
          <cell r="AD51">
            <v>-100.18733400000002</v>
          </cell>
          <cell r="AE51">
            <v>-647.385643</v>
          </cell>
          <cell r="AF51">
            <v>-108.09652700000002</v>
          </cell>
          <cell r="AG51">
            <v>-755.48217</v>
          </cell>
          <cell r="AH51">
            <v>-115.08828500000003</v>
          </cell>
          <cell r="AI51">
            <v>-870.570455</v>
          </cell>
          <cell r="AJ51">
            <v>-123.91070600000002</v>
          </cell>
          <cell r="AK51">
            <v>-994.481161</v>
          </cell>
          <cell r="AL51">
            <v>-125.44554100000003</v>
          </cell>
        </row>
        <row r="52">
          <cell r="Q52">
            <v>0</v>
          </cell>
        </row>
        <row r="53">
          <cell r="P53">
            <v>4.5382370000000005</v>
          </cell>
          <cell r="Q53">
            <v>1.082195</v>
          </cell>
          <cell r="R53">
            <v>4.420661000000001</v>
          </cell>
          <cell r="S53">
            <v>2.046814</v>
          </cell>
          <cell r="T53">
            <v>4.344951000000001</v>
          </cell>
          <cell r="U53">
            <v>2.935723</v>
          </cell>
          <cell r="V53">
            <v>3.928250000000001</v>
          </cell>
          <cell r="W53">
            <v>3.407931</v>
          </cell>
          <cell r="X53">
            <v>4.1784500000000016</v>
          </cell>
          <cell r="Y53">
            <v>4.130339</v>
          </cell>
          <cell r="Z53">
            <v>4.164037000000001</v>
          </cell>
          <cell r="AA53">
            <v>4.838334000000001</v>
          </cell>
          <cell r="AB53">
            <v>4.149624000000001</v>
          </cell>
          <cell r="AC53">
            <v>5.531916000000001</v>
          </cell>
          <cell r="AD53">
            <v>4.128104000000001</v>
          </cell>
          <cell r="AE53">
            <v>6.203978000000001</v>
          </cell>
          <cell r="AF53">
            <v>4.124584000000001</v>
          </cell>
          <cell r="AG53">
            <v>6.8725200000000015</v>
          </cell>
          <cell r="AH53">
            <v>4.083042000000002</v>
          </cell>
          <cell r="AI53">
            <v>7.499520000000001</v>
          </cell>
          <cell r="AJ53">
            <v>4.063042000000001</v>
          </cell>
          <cell r="AK53">
            <v>8.106520000000002</v>
          </cell>
          <cell r="AL53">
            <v>4.058042000000001</v>
          </cell>
        </row>
        <row r="54">
          <cell r="P54">
            <v>1508.9934799999999</v>
          </cell>
          <cell r="Q54">
            <v>602.731669</v>
          </cell>
          <cell r="R54">
            <v>1509.5406309999998</v>
          </cell>
          <cell r="S54">
            <v>1204.916187</v>
          </cell>
          <cell r="T54">
            <v>1489.5242159999998</v>
          </cell>
          <cell r="U54">
            <v>1827.1171199999999</v>
          </cell>
          <cell r="V54">
            <v>1483.3795029999997</v>
          </cell>
          <cell r="W54">
            <v>2455.4627659999996</v>
          </cell>
          <cell r="X54">
            <v>1482.4125959999997</v>
          </cell>
          <cell r="Y54">
            <v>3084.7753189999994</v>
          </cell>
          <cell r="Z54">
            <v>1462.8174619999995</v>
          </cell>
          <cell r="AA54">
            <v>3733.6830059999993</v>
          </cell>
          <cell r="AB54">
            <v>1457.2968589999996</v>
          </cell>
          <cell r="AC54">
            <v>4388.111295999999</v>
          </cell>
          <cell r="AD54">
            <v>1453.9100129999995</v>
          </cell>
          <cell r="AE54">
            <v>5045.926431999999</v>
          </cell>
          <cell r="AF54">
            <v>1440.9889989999997</v>
          </cell>
          <cell r="AG54">
            <v>5716.662581999999</v>
          </cell>
          <cell r="AH54">
            <v>1418.2864109999996</v>
          </cell>
          <cell r="AI54">
            <v>6410.101319999999</v>
          </cell>
          <cell r="AJ54">
            <v>1403.7796899999994</v>
          </cell>
          <cell r="AK54">
            <v>7118.046778999998</v>
          </cell>
          <cell r="AL54">
            <v>1397.7325389999994</v>
          </cell>
        </row>
        <row r="55">
          <cell r="P55">
            <v>1513.5317169999998</v>
          </cell>
          <cell r="Q55">
            <v>603.813864</v>
          </cell>
          <cell r="R55">
            <v>1513.9612919999997</v>
          </cell>
          <cell r="S55">
            <v>1206.963001</v>
          </cell>
          <cell r="T55">
            <v>1493.8691669999998</v>
          </cell>
          <cell r="U55">
            <v>1830.052843</v>
          </cell>
          <cell r="V55">
            <v>1487.3077529999998</v>
          </cell>
          <cell r="W55">
            <v>2458.870697</v>
          </cell>
          <cell r="X55">
            <v>1486.5910459999998</v>
          </cell>
          <cell r="Y55">
            <v>3088.9056579999997</v>
          </cell>
          <cell r="Z55">
            <v>1466.9814989999998</v>
          </cell>
          <cell r="AA55">
            <v>3738.52134</v>
          </cell>
          <cell r="AB55">
            <v>1461.4464829999997</v>
          </cell>
          <cell r="AC55">
            <v>4393.643212</v>
          </cell>
          <cell r="AD55">
            <v>1458.0381169999996</v>
          </cell>
          <cell r="AE55">
            <v>5052.13041</v>
          </cell>
          <cell r="AF55">
            <v>1445.1135829999996</v>
          </cell>
          <cell r="AG55">
            <v>5723.535102</v>
          </cell>
          <cell r="AH55">
            <v>1422.3694529999996</v>
          </cell>
          <cell r="AI55">
            <v>6417.60084</v>
          </cell>
          <cell r="AJ55">
            <v>1407.8427319999994</v>
          </cell>
          <cell r="AK55">
            <v>7126.153299</v>
          </cell>
          <cell r="AL55">
            <v>1401.7905809999993</v>
          </cell>
        </row>
        <row r="57">
          <cell r="P57">
            <v>1325.9593229999998</v>
          </cell>
          <cell r="R57">
            <v>1312.3439169999997</v>
          </cell>
          <cell r="T57">
            <v>1333.4372799999999</v>
          </cell>
          <cell r="V57">
            <v>1380.731838</v>
          </cell>
          <cell r="X57">
            <v>1364.2064069999997</v>
          </cell>
          <cell r="Z57">
            <v>1409.1887019999997</v>
          </cell>
          <cell r="AB57">
            <v>1422.8243099999997</v>
          </cell>
          <cell r="AD57">
            <v>1455.6709219999996</v>
          </cell>
          <cell r="AF57">
            <v>1465.8592729999996</v>
          </cell>
          <cell r="AH57">
            <v>1433.0217889999997</v>
          </cell>
          <cell r="AJ57">
            <v>1428.4863799999994</v>
          </cell>
          <cell r="AL57">
            <v>1439.3698479999994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2"/>
      <sheetName val="3"/>
      <sheetName val="4"/>
      <sheetName val="5"/>
      <sheetName val="6"/>
      <sheetName val="7"/>
      <sheetName val="9"/>
      <sheetName val="10"/>
      <sheetName val="11"/>
      <sheetName val="13"/>
    </sheetNames>
    <sheetDataSet>
      <sheetData sheetId="3">
        <row r="4">
          <cell r="BC4" t="str">
            <v>197</v>
          </cell>
          <cell r="BD4" t="str">
            <v>297</v>
          </cell>
          <cell r="BE4" t="str">
            <v>397</v>
          </cell>
          <cell r="BF4" t="str">
            <v>497</v>
          </cell>
          <cell r="BG4" t="str">
            <v>597</v>
          </cell>
          <cell r="BH4" t="str">
            <v>697</v>
          </cell>
          <cell r="BI4" t="str">
            <v>797</v>
          </cell>
          <cell r="BJ4" t="str">
            <v>897</v>
          </cell>
          <cell r="BK4" t="str">
            <v>997</v>
          </cell>
          <cell r="BL4" t="str">
            <v>1097</v>
          </cell>
          <cell r="BM4" t="str">
            <v>1197</v>
          </cell>
          <cell r="BN4" t="str">
            <v>1297</v>
          </cell>
          <cell r="BO4" t="str">
            <v>198</v>
          </cell>
          <cell r="BP4" t="str">
            <v>298</v>
          </cell>
          <cell r="BQ4" t="str">
            <v>398</v>
          </cell>
          <cell r="BR4" t="str">
            <v>498</v>
          </cell>
          <cell r="BS4" t="str">
            <v>598</v>
          </cell>
          <cell r="BT4" t="str">
            <v>698</v>
          </cell>
          <cell r="BU4" t="str">
            <v>798</v>
          </cell>
          <cell r="BV4" t="str">
            <v>898</v>
          </cell>
          <cell r="BW4" t="str">
            <v>998</v>
          </cell>
          <cell r="BX4" t="str">
            <v>1098</v>
          </cell>
          <cell r="BY4" t="str">
            <v>1198</v>
          </cell>
          <cell r="BZ4" t="str">
            <v>1298</v>
          </cell>
          <cell r="CA4" t="str">
            <v>199</v>
          </cell>
          <cell r="CB4" t="str">
            <v>299</v>
          </cell>
          <cell r="CC4" t="str">
            <v>399</v>
          </cell>
          <cell r="CD4" t="str">
            <v>499</v>
          </cell>
          <cell r="CE4" t="str">
            <v>599</v>
          </cell>
          <cell r="CF4" t="str">
            <v>699</v>
          </cell>
          <cell r="CG4" t="str">
            <v>799</v>
          </cell>
          <cell r="CH4" t="str">
            <v>899</v>
          </cell>
          <cell r="CI4" t="str">
            <v>999</v>
          </cell>
          <cell r="CJ4" t="str">
            <v>1099</v>
          </cell>
          <cell r="CK4" t="str">
            <v>1199</v>
          </cell>
          <cell r="CL4" t="str">
            <v>1299</v>
          </cell>
        </row>
        <row r="5">
          <cell r="BC5" t="str">
            <v>September 96</v>
          </cell>
          <cell r="BD5" t="str">
            <v>October 96</v>
          </cell>
          <cell r="BE5" t="str">
            <v>November 96</v>
          </cell>
          <cell r="BF5" t="str">
            <v>December 96</v>
          </cell>
          <cell r="BG5" t="str">
            <v>January 97</v>
          </cell>
          <cell r="BH5" t="str">
            <v>February 97</v>
          </cell>
          <cell r="BI5" t="str">
            <v>March 97</v>
          </cell>
          <cell r="BJ5" t="str">
            <v>April 97</v>
          </cell>
          <cell r="BK5" t="str">
            <v>May 97</v>
          </cell>
          <cell r="BL5" t="str">
            <v>June 97</v>
          </cell>
          <cell r="BM5" t="str">
            <v>July 97</v>
          </cell>
          <cell r="BN5" t="str">
            <v>August 97</v>
          </cell>
          <cell r="BO5" t="str">
            <v>September 97</v>
          </cell>
          <cell r="BP5" t="str">
            <v>October 97</v>
          </cell>
          <cell r="BQ5" t="str">
            <v>November 97</v>
          </cell>
          <cell r="BR5" t="str">
            <v>December 97</v>
          </cell>
          <cell r="BS5" t="str">
            <v>January 98</v>
          </cell>
          <cell r="BT5" t="str">
            <v>February 98</v>
          </cell>
          <cell r="BU5" t="str">
            <v>March 98</v>
          </cell>
          <cell r="BV5" t="str">
            <v>April 98</v>
          </cell>
          <cell r="BW5" t="str">
            <v>May 98</v>
          </cell>
          <cell r="BX5" t="str">
            <v>June 98</v>
          </cell>
          <cell r="BY5" t="str">
            <v>July 98</v>
          </cell>
          <cell r="BZ5" t="str">
            <v>August 98</v>
          </cell>
          <cell r="CA5" t="str">
            <v>September 98</v>
          </cell>
          <cell r="CB5" t="str">
            <v>October 98</v>
          </cell>
          <cell r="CC5" t="str">
            <v>November 98</v>
          </cell>
          <cell r="CD5" t="str">
            <v>December 98</v>
          </cell>
          <cell r="CE5" t="str">
            <v>January 99</v>
          </cell>
          <cell r="CF5" t="str">
            <v>February 99</v>
          </cell>
          <cell r="CG5" t="str">
            <v>March 99</v>
          </cell>
          <cell r="CH5" t="str">
            <v>April 99</v>
          </cell>
          <cell r="CI5" t="str">
            <v>May 99</v>
          </cell>
          <cell r="CJ5" t="str">
            <v>June 99</v>
          </cell>
          <cell r="CK5" t="str">
            <v>July 99</v>
          </cell>
          <cell r="CL5" t="str">
            <v>August 99</v>
          </cell>
        </row>
        <row r="6">
          <cell r="BA6">
            <v>899</v>
          </cell>
          <cell r="BB6" t="str">
            <v>W0060</v>
          </cell>
          <cell r="BC6">
            <v>1677.990342</v>
          </cell>
          <cell r="BD6">
            <v>1681.741644</v>
          </cell>
          <cell r="BE6">
            <v>1712.593101</v>
          </cell>
          <cell r="BF6">
            <v>1767.116158</v>
          </cell>
          <cell r="BG6">
            <v>1696.132472</v>
          </cell>
          <cell r="BH6">
            <v>1710.96046</v>
          </cell>
          <cell r="BI6">
            <v>1721.168882</v>
          </cell>
          <cell r="BJ6">
            <v>1701.366832</v>
          </cell>
          <cell r="BK6">
            <v>1712.215361</v>
          </cell>
          <cell r="BL6">
            <v>1723.273155</v>
          </cell>
          <cell r="BM6">
            <v>1733.454094</v>
          </cell>
          <cell r="BN6">
            <v>1800.862861</v>
          </cell>
          <cell r="BO6">
            <v>3433.80614</v>
          </cell>
          <cell r="BP6">
            <v>3343.543999</v>
          </cell>
          <cell r="BQ6">
            <v>3346.574281</v>
          </cell>
          <cell r="BR6">
            <v>3412.220047</v>
          </cell>
          <cell r="BS6">
            <v>3359.297145</v>
          </cell>
          <cell r="BT6">
            <v>3353.981255</v>
          </cell>
          <cell r="BU6">
            <v>3344.105094</v>
          </cell>
          <cell r="BV6">
            <v>3295.339788</v>
          </cell>
          <cell r="BW6">
            <v>3336.250653</v>
          </cell>
          <cell r="BX6">
            <v>3375.848961</v>
          </cell>
          <cell r="BY6">
            <v>3343.968542</v>
          </cell>
          <cell r="BZ6">
            <v>3299.639979</v>
          </cell>
          <cell r="CA6">
            <v>3494.435814</v>
          </cell>
          <cell r="CB6">
            <v>3557.550281</v>
          </cell>
          <cell r="CC6">
            <v>3584.722981</v>
          </cell>
          <cell r="CD6">
            <v>3614.408944</v>
          </cell>
          <cell r="CE6">
            <v>3536.393489</v>
          </cell>
          <cell r="CF6">
            <v>3566.557849</v>
          </cell>
          <cell r="CG6">
            <v>3500.027275</v>
          </cell>
          <cell r="CH6">
            <v>4375.254132</v>
          </cell>
          <cell r="CI6">
            <v>4338.20787</v>
          </cell>
          <cell r="CJ6">
            <v>4346.766606</v>
          </cell>
          <cell r="CK6">
            <v>3556.102368</v>
          </cell>
          <cell r="CL6">
            <v>0</v>
          </cell>
        </row>
        <row r="7">
          <cell r="BA7">
            <v>899</v>
          </cell>
          <cell r="BB7" t="str">
            <v>e0060</v>
          </cell>
          <cell r="BC7">
            <v>1677.990342</v>
          </cell>
          <cell r="BD7">
            <v>1681.741644</v>
          </cell>
          <cell r="BE7">
            <v>1712.593101</v>
          </cell>
          <cell r="BF7">
            <v>1767.116158</v>
          </cell>
          <cell r="BG7">
            <v>1696.132472</v>
          </cell>
          <cell r="BH7">
            <v>1710.96046</v>
          </cell>
          <cell r="BI7">
            <v>1721.168882</v>
          </cell>
          <cell r="BJ7">
            <v>1701.366832</v>
          </cell>
          <cell r="BK7">
            <v>1712.215361</v>
          </cell>
          <cell r="BL7">
            <v>1723.273155</v>
          </cell>
          <cell r="BM7">
            <v>1733.454094</v>
          </cell>
          <cell r="BN7">
            <v>1800.862861</v>
          </cell>
          <cell r="BO7">
            <v>3433.80614</v>
          </cell>
          <cell r="BP7">
            <v>3343.543999</v>
          </cell>
          <cell r="BQ7">
            <v>3346.574281</v>
          </cell>
          <cell r="BR7">
            <v>3412.220047</v>
          </cell>
          <cell r="BS7">
            <v>3359.297145</v>
          </cell>
          <cell r="BT7">
            <v>3353.981255</v>
          </cell>
          <cell r="BU7">
            <v>3344.105094</v>
          </cell>
          <cell r="BV7">
            <v>3295.339788</v>
          </cell>
          <cell r="BW7">
            <v>3336.250653</v>
          </cell>
          <cell r="BX7">
            <v>3375.848961</v>
          </cell>
          <cell r="BY7">
            <v>3343.968542</v>
          </cell>
          <cell r="BZ7">
            <v>3299.639979</v>
          </cell>
          <cell r="CA7">
            <v>3467.835701</v>
          </cell>
          <cell r="CB7">
            <v>3503.374669</v>
          </cell>
          <cell r="CC7">
            <v>3546.567516</v>
          </cell>
          <cell r="CD7">
            <v>3584.38077</v>
          </cell>
          <cell r="CE7">
            <v>3493.510388</v>
          </cell>
          <cell r="CF7">
            <v>3533.279016</v>
          </cell>
          <cell r="CG7">
            <v>3552.885608</v>
          </cell>
          <cell r="CH7">
            <v>3580.08259</v>
          </cell>
          <cell r="CI7">
            <v>3559.115766</v>
          </cell>
          <cell r="CJ7">
            <v>3558.824923</v>
          </cell>
          <cell r="CK7">
            <v>3589.590719</v>
          </cell>
          <cell r="CL7">
            <v>3575.071504</v>
          </cell>
        </row>
        <row r="8">
          <cell r="BA8">
            <v>899</v>
          </cell>
          <cell r="BB8" t="str">
            <v>q0060</v>
          </cell>
          <cell r="BC8">
            <v>1677.990342</v>
          </cell>
          <cell r="BD8">
            <v>1681.741644</v>
          </cell>
          <cell r="BE8">
            <v>1712.593101</v>
          </cell>
          <cell r="BF8">
            <v>1767.116158</v>
          </cell>
          <cell r="BG8">
            <v>1696.132472</v>
          </cell>
          <cell r="BH8">
            <v>1710.96046</v>
          </cell>
          <cell r="BI8">
            <v>1721.168882</v>
          </cell>
          <cell r="BJ8">
            <v>1701.366832</v>
          </cell>
          <cell r="BK8">
            <v>1712.215361</v>
          </cell>
          <cell r="BL8">
            <v>1723.273155</v>
          </cell>
          <cell r="BM8">
            <v>1733.454094</v>
          </cell>
          <cell r="BN8">
            <v>1800.862861</v>
          </cell>
          <cell r="BO8">
            <v>3433.80614</v>
          </cell>
          <cell r="BP8">
            <v>3343.543999</v>
          </cell>
          <cell r="BQ8">
            <v>3346.574281</v>
          </cell>
          <cell r="BR8">
            <v>3412.220047</v>
          </cell>
          <cell r="BS8">
            <v>3359.297145</v>
          </cell>
          <cell r="BT8">
            <v>3353.981255</v>
          </cell>
          <cell r="BU8">
            <v>3344.105094</v>
          </cell>
          <cell r="BV8">
            <v>3295.339788</v>
          </cell>
          <cell r="BW8">
            <v>3336.250653</v>
          </cell>
          <cell r="BX8">
            <v>3375.848961</v>
          </cell>
          <cell r="BY8">
            <v>3343.968542</v>
          </cell>
          <cell r="BZ8">
            <v>3299.639979</v>
          </cell>
          <cell r="CA8">
            <v>3374.951165</v>
          </cell>
          <cell r="CB8">
            <v>3403.339127</v>
          </cell>
          <cell r="CC8">
            <v>3444.830916</v>
          </cell>
          <cell r="CD8">
            <v>3483.21829</v>
          </cell>
          <cell r="CE8">
            <v>3390.091156</v>
          </cell>
          <cell r="CF8">
            <v>3433.262121</v>
          </cell>
          <cell r="CG8">
            <v>3476.017586</v>
          </cell>
          <cell r="CH8">
            <v>3479.270681</v>
          </cell>
          <cell r="CI8">
            <v>3460.94169</v>
          </cell>
          <cell r="CJ8">
            <v>3475.668438</v>
          </cell>
          <cell r="CK8">
            <v>3493.10994</v>
          </cell>
          <cell r="CL8">
            <v>3425.563523</v>
          </cell>
        </row>
        <row r="9">
          <cell r="BA9" t="str">
            <v>Capital charge-actual:</v>
          </cell>
          <cell r="BB9">
            <v>6</v>
          </cell>
          <cell r="BC9">
            <v>16.77990342</v>
          </cell>
          <cell r="BD9">
            <v>16.81741644</v>
          </cell>
          <cell r="BE9">
            <v>17.12593101</v>
          </cell>
          <cell r="BF9">
            <v>17.67116158</v>
          </cell>
          <cell r="BG9">
            <v>16.96132472</v>
          </cell>
          <cell r="BH9">
            <v>17.1096046</v>
          </cell>
          <cell r="BI9">
            <v>17.21168882</v>
          </cell>
          <cell r="BJ9">
            <v>17.013668319999997</v>
          </cell>
          <cell r="BK9">
            <v>17.12215361</v>
          </cell>
          <cell r="BL9">
            <v>17.23273155</v>
          </cell>
          <cell r="BM9">
            <v>17.33454094</v>
          </cell>
          <cell r="BN9">
            <v>18.00862861</v>
          </cell>
          <cell r="BO9">
            <v>34.3380614</v>
          </cell>
          <cell r="BP9">
            <v>33.43543999</v>
          </cell>
          <cell r="BQ9">
            <v>33.46574281</v>
          </cell>
          <cell r="BR9">
            <v>34.122200469999996</v>
          </cell>
          <cell r="BS9">
            <v>33.59297145</v>
          </cell>
          <cell r="BT9">
            <v>33.53981255</v>
          </cell>
          <cell r="BU9">
            <v>33.44105094</v>
          </cell>
          <cell r="BV9">
            <v>32.953397880000004</v>
          </cell>
          <cell r="BW9">
            <v>33.36250653</v>
          </cell>
          <cell r="BX9">
            <v>33.75848961</v>
          </cell>
          <cell r="BY9">
            <v>33.439685419999996</v>
          </cell>
          <cell r="BZ9">
            <v>32.99639979</v>
          </cell>
          <cell r="CA9">
            <v>34.94435814</v>
          </cell>
          <cell r="CB9">
            <v>35.575502809999996</v>
          </cell>
          <cell r="CC9">
            <v>35.847229809999995</v>
          </cell>
          <cell r="CD9">
            <v>36.144089439999995</v>
          </cell>
          <cell r="CE9">
            <v>35.36393489</v>
          </cell>
          <cell r="CF9">
            <v>35.665578489999994</v>
          </cell>
          <cell r="CG9">
            <v>35.00027275</v>
          </cell>
          <cell r="CH9">
            <v>43.75254132</v>
          </cell>
          <cell r="CI9">
            <v>43.3820787</v>
          </cell>
          <cell r="CJ9">
            <v>43.46766606</v>
          </cell>
          <cell r="CK9">
            <v>35.56102368</v>
          </cell>
          <cell r="CL9">
            <v>0</v>
          </cell>
        </row>
        <row r="11">
          <cell r="BA11" t="str">
            <v>Capital charge-CAF</v>
          </cell>
          <cell r="BB11">
            <v>7</v>
          </cell>
          <cell r="BC11">
            <v>16.77990342</v>
          </cell>
          <cell r="BD11">
            <v>16.81741644</v>
          </cell>
          <cell r="BE11">
            <v>17.12593101</v>
          </cell>
          <cell r="BF11">
            <v>17.67116158</v>
          </cell>
          <cell r="BG11">
            <v>16.96132472</v>
          </cell>
          <cell r="BH11">
            <v>17.1096046</v>
          </cell>
          <cell r="BI11">
            <v>17.21168882</v>
          </cell>
          <cell r="BJ11">
            <v>17.013668319999997</v>
          </cell>
          <cell r="BK11">
            <v>17.12215361</v>
          </cell>
          <cell r="BL11">
            <v>17.23273155</v>
          </cell>
          <cell r="BM11">
            <v>17.33454094</v>
          </cell>
          <cell r="BN11">
            <v>18.00862861</v>
          </cell>
          <cell r="BO11">
            <v>34.3380614</v>
          </cell>
          <cell r="BP11">
            <v>33.43543999</v>
          </cell>
          <cell r="BQ11">
            <v>33.46574281</v>
          </cell>
          <cell r="BR11">
            <v>34.122200469999996</v>
          </cell>
          <cell r="BS11">
            <v>33.59297145</v>
          </cell>
          <cell r="BT11">
            <v>33.53981255</v>
          </cell>
          <cell r="BU11">
            <v>33.44105094</v>
          </cell>
          <cell r="BV11">
            <v>32.953397880000004</v>
          </cell>
          <cell r="BW11">
            <v>33.36250653</v>
          </cell>
          <cell r="BX11">
            <v>33.75848961</v>
          </cell>
          <cell r="BY11">
            <v>33.439685419999996</v>
          </cell>
          <cell r="BZ11">
            <v>32.99639979</v>
          </cell>
          <cell r="CA11">
            <v>34.67835701</v>
          </cell>
          <cell r="CB11">
            <v>35.033746689999994</v>
          </cell>
          <cell r="CC11">
            <v>35.465675159999996</v>
          </cell>
          <cell r="CD11">
            <v>35.8438077</v>
          </cell>
          <cell r="CE11">
            <v>34.93510388</v>
          </cell>
          <cell r="CF11">
            <v>35.332790159999995</v>
          </cell>
          <cell r="CG11">
            <v>35.52885608</v>
          </cell>
          <cell r="CH11">
            <v>35.8008259</v>
          </cell>
          <cell r="CI11">
            <v>35.59115766</v>
          </cell>
          <cell r="CJ11">
            <v>35.588249229999995</v>
          </cell>
          <cell r="CK11">
            <v>35.895907189999996</v>
          </cell>
          <cell r="CL11">
            <v>35.750715039999996</v>
          </cell>
        </row>
        <row r="12">
          <cell r="BA12" t="str">
            <v>Capital charge-Outlook</v>
          </cell>
          <cell r="BB12">
            <v>8</v>
          </cell>
          <cell r="BC12">
            <v>16.77990342</v>
          </cell>
          <cell r="BD12">
            <v>16.81741644</v>
          </cell>
          <cell r="BE12">
            <v>17.12593101</v>
          </cell>
          <cell r="BF12">
            <v>17.67116158</v>
          </cell>
          <cell r="BG12">
            <v>16.96132472</v>
          </cell>
          <cell r="BH12">
            <v>17.1096046</v>
          </cell>
          <cell r="BI12">
            <v>17.21168882</v>
          </cell>
          <cell r="BJ12">
            <v>17.013668319999997</v>
          </cell>
          <cell r="BK12">
            <v>17.12215361</v>
          </cell>
          <cell r="BL12">
            <v>17.23273155</v>
          </cell>
          <cell r="BM12">
            <v>17.33454094</v>
          </cell>
          <cell r="BN12">
            <v>18.00862861</v>
          </cell>
          <cell r="BO12">
            <v>34.3380614</v>
          </cell>
          <cell r="BP12">
            <v>33.43543999</v>
          </cell>
          <cell r="BQ12">
            <v>33.46574281</v>
          </cell>
          <cell r="BR12">
            <v>34.122200469999996</v>
          </cell>
          <cell r="BS12">
            <v>33.59297145</v>
          </cell>
          <cell r="BT12">
            <v>33.53981255</v>
          </cell>
          <cell r="BU12">
            <v>33.44105094</v>
          </cell>
          <cell r="BV12">
            <v>32.953397880000004</v>
          </cell>
          <cell r="BW12">
            <v>33.36250653</v>
          </cell>
          <cell r="BX12">
            <v>33.75848961</v>
          </cell>
          <cell r="BY12">
            <v>33.439685419999996</v>
          </cell>
          <cell r="BZ12">
            <v>32.99639979</v>
          </cell>
          <cell r="CA12">
            <v>33.749511649999995</v>
          </cell>
          <cell r="CB12">
            <v>34.03339127</v>
          </cell>
          <cell r="CC12">
            <v>34.44830916</v>
          </cell>
          <cell r="CD12">
            <v>34.8321829</v>
          </cell>
          <cell r="CE12">
            <v>33.90091156</v>
          </cell>
          <cell r="CF12">
            <v>34.33262121</v>
          </cell>
          <cell r="CG12">
            <v>34.76017586</v>
          </cell>
          <cell r="CH12">
            <v>34.79270681</v>
          </cell>
          <cell r="CI12">
            <v>34.6094169</v>
          </cell>
          <cell r="CJ12">
            <v>34.75668438</v>
          </cell>
          <cell r="CK12">
            <v>34.9310994</v>
          </cell>
          <cell r="CL12">
            <v>34.255635229999996</v>
          </cell>
        </row>
        <row r="13">
          <cell r="BA13" t="str">
            <v>YTD Capital charge - actual</v>
          </cell>
          <cell r="BB13">
            <v>9</v>
          </cell>
          <cell r="BC13">
            <v>16.77990342</v>
          </cell>
          <cell r="BD13">
            <v>33.59731986</v>
          </cell>
          <cell r="BE13">
            <v>50.72325087</v>
          </cell>
          <cell r="BF13">
            <v>68.39441245</v>
          </cell>
          <cell r="BG13">
            <v>85.35573717</v>
          </cell>
          <cell r="BH13">
            <v>102.46534177</v>
          </cell>
          <cell r="BI13">
            <v>119.67703058999999</v>
          </cell>
          <cell r="BJ13">
            <v>136.69069890999998</v>
          </cell>
          <cell r="BK13">
            <v>153.81285251999998</v>
          </cell>
          <cell r="BL13">
            <v>171.04558407</v>
          </cell>
          <cell r="BM13">
            <v>188.38012501</v>
          </cell>
          <cell r="BN13">
            <v>206.38875362</v>
          </cell>
          <cell r="BO13">
            <v>34.3380614</v>
          </cell>
          <cell r="BP13">
            <v>67.77350139</v>
          </cell>
          <cell r="BQ13">
            <v>101.2392442</v>
          </cell>
          <cell r="BR13">
            <v>135.36144467</v>
          </cell>
          <cell r="BS13">
            <v>168.95441612</v>
          </cell>
          <cell r="BT13">
            <v>202.49422866999998</v>
          </cell>
          <cell r="BU13">
            <v>235.93527960999998</v>
          </cell>
          <cell r="BV13">
            <v>268.88867748999996</v>
          </cell>
          <cell r="BW13">
            <v>302.25118402</v>
          </cell>
          <cell r="BX13">
            <v>336.00967362999995</v>
          </cell>
          <cell r="BY13">
            <v>369.44935904999994</v>
          </cell>
          <cell r="BZ13">
            <v>402.44575883999994</v>
          </cell>
          <cell r="CA13">
            <v>34.94435814</v>
          </cell>
          <cell r="CB13">
            <v>70.51986095</v>
          </cell>
          <cell r="CC13">
            <v>106.36709076</v>
          </cell>
          <cell r="CD13">
            <v>142.51118019999998</v>
          </cell>
          <cell r="CE13">
            <v>177.87511508999998</v>
          </cell>
          <cell r="CF13">
            <v>213.54069357999998</v>
          </cell>
          <cell r="CG13">
            <v>248.54096632999997</v>
          </cell>
          <cell r="CH13">
            <v>292.29350765</v>
          </cell>
          <cell r="CI13">
            <v>335.67558635</v>
          </cell>
          <cell r="CJ13">
            <v>379.14325241</v>
          </cell>
          <cell r="CK13">
            <v>414.70427609</v>
          </cell>
          <cell r="CL13">
            <v>414.70427609</v>
          </cell>
        </row>
        <row r="14">
          <cell r="BA14" t="str">
            <v>YTD Capital charge - CAF</v>
          </cell>
          <cell r="BB14">
            <v>10</v>
          </cell>
          <cell r="BC14">
            <v>16.77990342</v>
          </cell>
          <cell r="BD14">
            <v>33.59731986</v>
          </cell>
          <cell r="BE14">
            <v>50.72325087</v>
          </cell>
          <cell r="BF14">
            <v>68.39441245</v>
          </cell>
          <cell r="BG14">
            <v>85.35573717</v>
          </cell>
          <cell r="BH14">
            <v>102.46534177</v>
          </cell>
          <cell r="BI14">
            <v>119.67703058999999</v>
          </cell>
          <cell r="BJ14">
            <v>136.69069890999998</v>
          </cell>
          <cell r="BK14">
            <v>153.81285251999998</v>
          </cell>
          <cell r="BL14">
            <v>171.04558407</v>
          </cell>
          <cell r="BM14">
            <v>188.38012501</v>
          </cell>
          <cell r="BN14">
            <v>206.38875362</v>
          </cell>
          <cell r="BO14">
            <v>34.3380614</v>
          </cell>
          <cell r="BP14">
            <v>67.77350139</v>
          </cell>
          <cell r="BQ14">
            <v>101.2392442</v>
          </cell>
          <cell r="BR14">
            <v>135.36144467</v>
          </cell>
          <cell r="BS14">
            <v>168.95441612</v>
          </cell>
          <cell r="BT14">
            <v>202.49422866999998</v>
          </cell>
          <cell r="BU14">
            <v>235.93527960999998</v>
          </cell>
          <cell r="BV14">
            <v>268.88867748999996</v>
          </cell>
          <cell r="BW14">
            <v>302.25118402</v>
          </cell>
          <cell r="BX14">
            <v>336.00967362999995</v>
          </cell>
          <cell r="BY14">
            <v>369.44935904999994</v>
          </cell>
          <cell r="BZ14">
            <v>402.44575883999994</v>
          </cell>
          <cell r="CA14">
            <v>34.67835701</v>
          </cell>
          <cell r="CB14">
            <v>69.7121037</v>
          </cell>
          <cell r="CC14">
            <v>105.17777885999999</v>
          </cell>
          <cell r="CD14">
            <v>141.02158656</v>
          </cell>
          <cell r="CE14">
            <v>175.95669044</v>
          </cell>
          <cell r="CF14">
            <v>211.2894806</v>
          </cell>
          <cell r="CG14">
            <v>246.81833668</v>
          </cell>
          <cell r="CH14">
            <v>282.61916257999997</v>
          </cell>
          <cell r="CI14">
            <v>318.21032024</v>
          </cell>
          <cell r="CJ14">
            <v>353.79856946999996</v>
          </cell>
          <cell r="CK14">
            <v>389.69447665999996</v>
          </cell>
          <cell r="CL14">
            <v>425.44519169999995</v>
          </cell>
        </row>
        <row r="15">
          <cell r="BA15" t="str">
            <v>YTD Capital charge - Outlook</v>
          </cell>
          <cell r="BB15">
            <v>11</v>
          </cell>
          <cell r="BC15">
            <v>16.77990342</v>
          </cell>
          <cell r="BD15">
            <v>33.59731986</v>
          </cell>
          <cell r="BE15">
            <v>50.72325087</v>
          </cell>
          <cell r="BF15">
            <v>68.39441245</v>
          </cell>
          <cell r="BG15">
            <v>85.35573717</v>
          </cell>
          <cell r="BH15">
            <v>102.46534177</v>
          </cell>
          <cell r="BI15">
            <v>119.67703058999999</v>
          </cell>
          <cell r="BJ15">
            <v>136.69069890999998</v>
          </cell>
          <cell r="BK15">
            <v>153.81285251999998</v>
          </cell>
          <cell r="BL15">
            <v>171.04558407</v>
          </cell>
          <cell r="BM15">
            <v>188.38012501</v>
          </cell>
          <cell r="BN15">
            <v>206.38875362</v>
          </cell>
          <cell r="BO15">
            <v>34.3380614</v>
          </cell>
          <cell r="BP15">
            <v>67.77350139</v>
          </cell>
          <cell r="BQ15">
            <v>101.2392442</v>
          </cell>
          <cell r="BR15">
            <v>135.36144467</v>
          </cell>
          <cell r="BS15">
            <v>168.95441612</v>
          </cell>
          <cell r="BT15">
            <v>202.49422866999998</v>
          </cell>
          <cell r="BU15">
            <v>235.93527960999998</v>
          </cell>
          <cell r="BV15">
            <v>268.88867748999996</v>
          </cell>
          <cell r="BW15">
            <v>302.25118402</v>
          </cell>
          <cell r="BX15">
            <v>336.00967362999995</v>
          </cell>
          <cell r="BY15">
            <v>369.44935904999994</v>
          </cell>
          <cell r="BZ15">
            <v>402.44575883999994</v>
          </cell>
          <cell r="CA15">
            <v>33.749511649999995</v>
          </cell>
          <cell r="CB15">
            <v>67.78290292</v>
          </cell>
          <cell r="CC15">
            <v>102.23121208</v>
          </cell>
          <cell r="CD15">
            <v>137.06339498</v>
          </cell>
          <cell r="CE15">
            <v>170.96430654</v>
          </cell>
          <cell r="CF15">
            <v>205.29692775</v>
          </cell>
          <cell r="CG15">
            <v>240.05710361</v>
          </cell>
          <cell r="CH15">
            <v>274.84981042000004</v>
          </cell>
          <cell r="CI15">
            <v>309.45922732</v>
          </cell>
          <cell r="CJ15">
            <v>344.21591170000005</v>
          </cell>
          <cell r="CK15">
            <v>379.14701110000004</v>
          </cell>
          <cell r="CL15">
            <v>413.40264633000004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MDRGEN1"/>
      <sheetName val="ACTUAL"/>
      <sheetName val="AOP"/>
      <sheetName val="YAG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1"/>
      <sheetName val="12"/>
      <sheetName val="18"/>
      <sheetName val="19"/>
      <sheetName val="20"/>
      <sheetName val="F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"/>
      <sheetName val="3"/>
      <sheetName val="4"/>
      <sheetName val="5"/>
      <sheetName val="6"/>
      <sheetName val="P25"/>
      <sheetName val="P26"/>
      <sheetName val="P27"/>
      <sheetName val="P28"/>
      <sheetName val="APP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0.140625" style="0" bestFit="1" customWidth="1"/>
    <col min="2" max="2" width="20.28125" style="0" customWidth="1"/>
  </cols>
  <sheetData>
    <row r="1" spans="1:3" ht="12.75">
      <c r="A1" t="s">
        <v>16</v>
      </c>
      <c r="B1" t="s">
        <v>17</v>
      </c>
      <c r="C1" t="s">
        <v>18</v>
      </c>
    </row>
    <row r="2" spans="1:3" ht="12.75">
      <c r="A2" s="45">
        <v>39995</v>
      </c>
      <c r="B2" s="44" t="s">
        <v>7</v>
      </c>
      <c r="C2" s="44">
        <v>100</v>
      </c>
    </row>
    <row r="3" spans="1:3" ht="12.75">
      <c r="A3" s="45">
        <v>39996</v>
      </c>
      <c r="B3" s="44" t="s">
        <v>7</v>
      </c>
      <c r="C3" s="44">
        <v>100</v>
      </c>
    </row>
    <row r="4" spans="1:3" ht="12.75">
      <c r="A4" s="45">
        <v>39997</v>
      </c>
      <c r="B4" s="44" t="s">
        <v>7</v>
      </c>
      <c r="C4" s="44">
        <v>100</v>
      </c>
    </row>
    <row r="5" spans="1:3" ht="12.75">
      <c r="A5" s="45">
        <v>39998</v>
      </c>
      <c r="B5" s="44" t="s">
        <v>7</v>
      </c>
      <c r="C5" s="44">
        <v>100</v>
      </c>
    </row>
    <row r="6" spans="1:3" ht="12.75">
      <c r="A6" s="45">
        <v>39999</v>
      </c>
      <c r="B6" s="44" t="s">
        <v>7</v>
      </c>
      <c r="C6" s="44">
        <v>100</v>
      </c>
    </row>
    <row r="7" spans="1:3" ht="12.75">
      <c r="A7" s="45">
        <v>40000</v>
      </c>
      <c r="B7" s="44" t="s">
        <v>7</v>
      </c>
      <c r="C7" s="44">
        <v>100</v>
      </c>
    </row>
    <row r="8" spans="1:3" ht="12.75">
      <c r="A8" s="45">
        <v>40001</v>
      </c>
      <c r="B8" s="44" t="s">
        <v>7</v>
      </c>
      <c r="C8" s="44">
        <v>100</v>
      </c>
    </row>
    <row r="9" spans="1:3" ht="12.75">
      <c r="A9" s="45">
        <v>40002</v>
      </c>
      <c r="B9" s="44" t="s">
        <v>7</v>
      </c>
      <c r="C9" s="44">
        <v>100</v>
      </c>
    </row>
    <row r="10" spans="1:3" ht="12.75">
      <c r="A10" s="45">
        <v>40003</v>
      </c>
      <c r="B10" s="44" t="s">
        <v>7</v>
      </c>
      <c r="C10" s="44">
        <v>100</v>
      </c>
    </row>
    <row r="11" spans="1:3" ht="12.75">
      <c r="A11" s="45">
        <v>40009</v>
      </c>
      <c r="B11" s="44" t="s">
        <v>8</v>
      </c>
      <c r="C11" s="44">
        <v>-50</v>
      </c>
    </row>
    <row r="12" spans="1:3" ht="12.75">
      <c r="A12" s="45">
        <v>40014</v>
      </c>
      <c r="B12" s="44" t="s">
        <v>9</v>
      </c>
      <c r="C12" s="44">
        <v>-100</v>
      </c>
    </row>
    <row r="13" spans="1:3" ht="12.75">
      <c r="A13" s="45">
        <v>40014</v>
      </c>
      <c r="B13" s="44" t="s">
        <v>13</v>
      </c>
      <c r="C13" s="44">
        <v>-200</v>
      </c>
    </row>
    <row r="14" spans="1:3" ht="12.75">
      <c r="A14" s="45">
        <v>40050</v>
      </c>
      <c r="B14" s="44" t="s">
        <v>14</v>
      </c>
      <c r="C14" s="44">
        <v>300</v>
      </c>
    </row>
    <row r="15" spans="1:3" ht="12.75">
      <c r="A15" s="45">
        <v>40055</v>
      </c>
      <c r="B15" s="44" t="s">
        <v>4</v>
      </c>
      <c r="C15" s="44">
        <v>200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6.28125" style="0" customWidth="1"/>
    <col min="6" max="7" width="12.28125" style="0" customWidth="1"/>
  </cols>
  <sheetData>
    <row r="1" spans="1:8" ht="12.75">
      <c r="A1" t="s">
        <v>6</v>
      </c>
      <c r="B1" t="s">
        <v>7</v>
      </c>
      <c r="C1" t="s">
        <v>8</v>
      </c>
      <c r="D1" t="s">
        <v>9</v>
      </c>
      <c r="E1" t="s">
        <v>13</v>
      </c>
      <c r="F1" t="s">
        <v>14</v>
      </c>
      <c r="G1" t="s">
        <v>4</v>
      </c>
      <c r="H1" t="s">
        <v>15</v>
      </c>
    </row>
    <row r="2" spans="1:8" ht="12.75">
      <c r="A2" s="44">
        <v>2000</v>
      </c>
      <c r="B2">
        <f>SUMIF(Details!$B:$B,Totals!B1,Details!$C:$C)</f>
        <v>900</v>
      </c>
      <c r="C2">
        <f>SUMIF(Details!$B:$B,Totals!C1,Details!$C:$C)</f>
        <v>-50</v>
      </c>
      <c r="D2">
        <f>SUMIF(Details!$B:$B,Totals!D1,Details!$C:$C)</f>
        <v>-100</v>
      </c>
      <c r="E2">
        <f>SUMIF(Details!$B:$B,Totals!E1,Details!$C:$C)</f>
        <v>-200</v>
      </c>
      <c r="F2">
        <f>SUMIF(Details!$B:$B,Totals!F1,Details!$C:$C)</f>
        <v>300</v>
      </c>
      <c r="G2">
        <f>SUMIF(Details!$B:$B,Totals!G1,Details!$C:$C)</f>
        <v>200</v>
      </c>
      <c r="H2">
        <f>SUM(A2:G2)</f>
        <v>3050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80" zoomScaleNormal="80" zoomScalePageLayoutView="0" workbookViewId="0" topLeftCell="B1">
      <selection activeCell="V18" sqref="V18"/>
    </sheetView>
  </sheetViews>
  <sheetFormatPr defaultColWidth="9.140625" defaultRowHeight="12.75" outlineLevelCol="1"/>
  <cols>
    <col min="1" max="1" width="9.140625" style="7" customWidth="1"/>
    <col min="2" max="2" width="3.7109375" style="7" customWidth="1"/>
    <col min="3" max="3" width="22.7109375" style="7" customWidth="1"/>
    <col min="4" max="4" width="10.00390625" style="41" customWidth="1"/>
    <col min="5" max="6" width="10.140625" style="41" customWidth="1"/>
    <col min="7" max="7" width="10.28125" style="41" customWidth="1"/>
    <col min="8" max="8" width="9.8515625" style="41" customWidth="1"/>
    <col min="9" max="9" width="9.57421875" style="41" customWidth="1"/>
    <col min="10" max="10" width="10.00390625" style="41" customWidth="1"/>
    <col min="11" max="11" width="10.28125" style="41" customWidth="1"/>
    <col min="12" max="19" width="8.7109375" style="41" hidden="1" customWidth="1" outlineLevel="1"/>
    <col min="20" max="20" width="3.7109375" style="7" customWidth="1" collapsed="1"/>
    <col min="21" max="16384" width="9.140625" style="7" customWidth="1"/>
  </cols>
  <sheetData>
    <row r="1" spans="1:24" ht="19.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5"/>
      <c r="V1" s="5"/>
      <c r="W1" s="5"/>
      <c r="X1" s="5"/>
    </row>
    <row r="2" spans="1:24" ht="19.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</row>
    <row r="3" spans="1:24" ht="19.5">
      <c r="A3" s="5"/>
      <c r="B3" s="5"/>
      <c r="C3" s="8"/>
      <c r="D3" s="6" t="s">
        <v>19</v>
      </c>
      <c r="E3" s="9"/>
      <c r="F3" s="9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</row>
    <row r="4" spans="1:24" ht="19.5">
      <c r="A4" s="5"/>
      <c r="B4" s="5"/>
      <c r="C4" s="10"/>
      <c r="D4" s="6" t="s">
        <v>20</v>
      </c>
      <c r="E4" s="9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  <c r="V4" s="5"/>
      <c r="W4" s="5"/>
      <c r="X4" s="5"/>
    </row>
    <row r="5" spans="1:24" ht="19.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  <c r="X5" s="5"/>
    </row>
    <row r="6" spans="1:24" ht="19.5">
      <c r="A6" s="5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5"/>
      <c r="V6" s="5"/>
      <c r="W6" s="5"/>
      <c r="X6" s="5"/>
    </row>
    <row r="7" spans="1:24" ht="19.5">
      <c r="A7" s="5"/>
      <c r="B7" s="15"/>
      <c r="C7" s="8" t="s">
        <v>5</v>
      </c>
      <c r="D7" s="16"/>
      <c r="E7" s="1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"/>
      <c r="U7" s="5"/>
      <c r="V7" s="5"/>
      <c r="W7" s="5"/>
      <c r="X7" s="5"/>
    </row>
    <row r="8" spans="1:24" ht="19.5">
      <c r="A8" s="5"/>
      <c r="B8" s="15"/>
      <c r="C8" s="18"/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4</v>
      </c>
      <c r="K8" s="19" t="s">
        <v>12</v>
      </c>
      <c r="L8" s="20" t="s">
        <v>3</v>
      </c>
      <c r="M8" s="20" t="s">
        <v>3</v>
      </c>
      <c r="N8" s="20" t="s">
        <v>3</v>
      </c>
      <c r="O8" s="20" t="s">
        <v>3</v>
      </c>
      <c r="P8" s="20" t="s">
        <v>3</v>
      </c>
      <c r="Q8" s="20" t="s">
        <v>3</v>
      </c>
      <c r="R8" s="20" t="s">
        <v>3</v>
      </c>
      <c r="S8" s="20" t="s">
        <v>3</v>
      </c>
      <c r="T8" s="17"/>
      <c r="U8" s="5"/>
      <c r="V8" s="5"/>
      <c r="W8" s="5"/>
      <c r="X8" s="5"/>
    </row>
    <row r="9" spans="1:24" s="26" customFormat="1" ht="19.5">
      <c r="A9" s="21"/>
      <c r="B9" s="22"/>
      <c r="C9" s="23"/>
      <c r="D9" s="19">
        <f>Totals!A2</f>
        <v>2000</v>
      </c>
      <c r="E9" s="19">
        <f>Totals!B2</f>
        <v>900</v>
      </c>
      <c r="F9" s="19">
        <f>Totals!C2</f>
        <v>-50</v>
      </c>
      <c r="G9" s="19">
        <f>Totals!D2</f>
        <v>-100</v>
      </c>
      <c r="H9" s="19">
        <f>Totals!E2</f>
        <v>-200</v>
      </c>
      <c r="I9" s="19">
        <f>Totals!F2</f>
        <v>300</v>
      </c>
      <c r="J9" s="19">
        <f>Totals!H2</f>
        <v>3050</v>
      </c>
      <c r="K9" s="19">
        <f>SUM(D9:J9)</f>
        <v>5900</v>
      </c>
      <c r="L9" s="24">
        <v>1</v>
      </c>
      <c r="M9" s="24">
        <v>1</v>
      </c>
      <c r="N9" s="24">
        <v>1</v>
      </c>
      <c r="O9" s="24">
        <f>SUM(K9:N9)</f>
        <v>5903</v>
      </c>
      <c r="P9" s="24">
        <v>1</v>
      </c>
      <c r="Q9" s="24">
        <v>1</v>
      </c>
      <c r="R9" s="24">
        <v>1</v>
      </c>
      <c r="S9" s="24">
        <f>SUM(O9:R9)</f>
        <v>5906</v>
      </c>
      <c r="T9" s="25"/>
      <c r="U9" s="21"/>
      <c r="V9" s="21"/>
      <c r="W9" s="21"/>
      <c r="X9" s="21"/>
    </row>
    <row r="10" spans="1:24" s="26" customFormat="1" ht="19.5">
      <c r="A10" s="21"/>
      <c r="B10" s="22"/>
      <c r="C10" s="27"/>
      <c r="D10" s="19"/>
      <c r="E10" s="19"/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5"/>
      <c r="U10" s="21"/>
      <c r="V10" s="21"/>
      <c r="W10" s="21"/>
      <c r="X10" s="21"/>
    </row>
    <row r="11" spans="1:24" s="26" customFormat="1" ht="19.5">
      <c r="A11" s="21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21"/>
      <c r="V11" s="21"/>
      <c r="W11" s="21"/>
      <c r="X11" s="21"/>
    </row>
    <row r="12" spans="1:24" ht="1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  <c r="X12" s="5"/>
    </row>
    <row r="13" spans="1:24" ht="19.5">
      <c r="A13" s="5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5"/>
      <c r="V13" s="5"/>
      <c r="W13" s="5"/>
      <c r="X13" s="5"/>
    </row>
    <row r="14" spans="1:24" ht="19.5">
      <c r="A14" s="5"/>
      <c r="B14" s="15"/>
      <c r="C14" s="31" t="s">
        <v>0</v>
      </c>
      <c r="D14" s="32">
        <f>+D9</f>
        <v>2000</v>
      </c>
      <c r="E14" s="32"/>
      <c r="F14" s="32"/>
      <c r="G14" s="32"/>
      <c r="H14" s="32"/>
      <c r="I14" s="32"/>
      <c r="J14" s="32"/>
      <c r="K14" s="32">
        <f>K9</f>
        <v>5900</v>
      </c>
      <c r="L14" s="32"/>
      <c r="M14" s="32"/>
      <c r="N14" s="32"/>
      <c r="O14" s="32">
        <f>+N15+N17</f>
        <v>5903</v>
      </c>
      <c r="P14" s="32"/>
      <c r="Q14" s="32"/>
      <c r="R14" s="32"/>
      <c r="S14" s="32">
        <f>+R15+R17</f>
        <v>5906</v>
      </c>
      <c r="T14" s="17"/>
      <c r="U14" s="5"/>
      <c r="V14" s="5"/>
      <c r="W14" s="5"/>
      <c r="X14" s="5"/>
    </row>
    <row r="15" spans="1:24" ht="19.5">
      <c r="A15" s="5"/>
      <c r="B15" s="15"/>
      <c r="C15" s="31" t="s">
        <v>1</v>
      </c>
      <c r="D15" s="32"/>
      <c r="E15" s="33">
        <f aca="true" t="shared" si="0" ref="E15:J15">+IF(E9&gt;0,E9,)</f>
        <v>900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300</v>
      </c>
      <c r="J15" s="33">
        <f t="shared" si="0"/>
        <v>3050</v>
      </c>
      <c r="K15" s="33"/>
      <c r="L15" s="33">
        <f>+IF(L9&gt;0,L9,)</f>
        <v>1</v>
      </c>
      <c r="M15" s="33">
        <f>+IF(M9&gt;0,M9,)</f>
        <v>1</v>
      </c>
      <c r="N15" s="33">
        <f>+IF(N9&gt;0,N9,)</f>
        <v>1</v>
      </c>
      <c r="O15" s="33"/>
      <c r="P15" s="33">
        <f>+IF(P9&gt;0,P9,)</f>
        <v>1</v>
      </c>
      <c r="Q15" s="33">
        <f>+IF(Q9&gt;0,Q9,)</f>
        <v>1</v>
      </c>
      <c r="R15" s="33">
        <f>+IF(R9&gt;0,R9,)</f>
        <v>1</v>
      </c>
      <c r="S15" s="33"/>
      <c r="T15" s="17"/>
      <c r="U15" s="5"/>
      <c r="V15" s="5"/>
      <c r="W15" s="5"/>
      <c r="X15" s="5"/>
    </row>
    <row r="16" spans="1:24" ht="19.5">
      <c r="A16" s="5"/>
      <c r="B16" s="15"/>
      <c r="C16" s="31" t="s">
        <v>2</v>
      </c>
      <c r="D16" s="32"/>
      <c r="E16" s="33">
        <f aca="true" t="shared" si="1" ref="E16:J16">IF(E9&lt;0,ABS(E9),)</f>
        <v>0</v>
      </c>
      <c r="F16" s="33">
        <f t="shared" si="1"/>
        <v>50</v>
      </c>
      <c r="G16" s="33">
        <f t="shared" si="1"/>
        <v>100</v>
      </c>
      <c r="H16" s="33">
        <f t="shared" si="1"/>
        <v>200</v>
      </c>
      <c r="I16" s="33">
        <f t="shared" si="1"/>
        <v>0</v>
      </c>
      <c r="J16" s="33">
        <f t="shared" si="1"/>
        <v>0</v>
      </c>
      <c r="K16" s="33"/>
      <c r="L16" s="33">
        <f>IF(L9&lt;0,ABS(L9),)</f>
        <v>0</v>
      </c>
      <c r="M16" s="33">
        <f>IF(M9&lt;0,ABS(M9),)</f>
        <v>0</v>
      </c>
      <c r="N16" s="33">
        <f>IF(N9&lt;0,ABS(N9),)</f>
        <v>0</v>
      </c>
      <c r="O16" s="33"/>
      <c r="P16" s="33">
        <f>IF(P9&lt;0,ABS(P9),)</f>
        <v>0</v>
      </c>
      <c r="Q16" s="33">
        <f>IF(Q9&lt;0,ABS(Q9),)</f>
        <v>0</v>
      </c>
      <c r="R16" s="33">
        <f>IF(R9&lt;0,ABS(R9),)</f>
        <v>0</v>
      </c>
      <c r="S16" s="33"/>
      <c r="T16" s="17"/>
      <c r="U16" s="5"/>
      <c r="V16" s="5"/>
      <c r="W16" s="5"/>
      <c r="X16" s="5"/>
    </row>
    <row r="17" spans="1:24" ht="19.5">
      <c r="A17" s="5"/>
      <c r="B17" s="15"/>
      <c r="C17" s="31" t="s">
        <v>21</v>
      </c>
      <c r="D17" s="32"/>
      <c r="E17" s="33">
        <f>+D14-E16</f>
        <v>2000</v>
      </c>
      <c r="F17" s="33">
        <f>+E17-F16+E15</f>
        <v>2850</v>
      </c>
      <c r="G17" s="33">
        <f>+F17-G16+F15</f>
        <v>2750</v>
      </c>
      <c r="H17" s="33">
        <f>+G17-H16+G15</f>
        <v>2550</v>
      </c>
      <c r="I17" s="33">
        <f>+H17-I16+H15</f>
        <v>2550</v>
      </c>
      <c r="J17" s="33">
        <f>+I17-J16+I15</f>
        <v>2850</v>
      </c>
      <c r="K17" s="33"/>
      <c r="L17" s="33">
        <f>+K14-L16</f>
        <v>5900</v>
      </c>
      <c r="M17" s="33">
        <f>+L17-M16+L15</f>
        <v>5901</v>
      </c>
      <c r="N17" s="33">
        <f>+M17-N16+M15</f>
        <v>5902</v>
      </c>
      <c r="O17" s="33"/>
      <c r="P17" s="33">
        <f>+O14-P16</f>
        <v>5903</v>
      </c>
      <c r="Q17" s="33">
        <f>+P17-Q16+P15</f>
        <v>5904</v>
      </c>
      <c r="R17" s="33">
        <f>+Q17-R16+Q15</f>
        <v>5905</v>
      </c>
      <c r="S17" s="33"/>
      <c r="T17" s="17"/>
      <c r="U17" s="5"/>
      <c r="V17" s="5"/>
      <c r="W17" s="5"/>
      <c r="X17" s="5"/>
    </row>
    <row r="18" spans="1:24" ht="19.5">
      <c r="A18" s="5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5"/>
      <c r="V18" s="5"/>
      <c r="W18" s="5"/>
      <c r="X18" s="5"/>
    </row>
    <row r="19" spans="1:24" s="40" customFormat="1" ht="19.5">
      <c r="A19" s="38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8"/>
      <c r="U19" s="38"/>
      <c r="V19" s="38"/>
      <c r="W19" s="38"/>
      <c r="X19" s="38"/>
    </row>
    <row r="20" spans="1:24" ht="19.5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5"/>
      <c r="V20" s="5"/>
      <c r="W20" s="5"/>
      <c r="X20" s="5"/>
    </row>
    <row r="21" spans="1:24" ht="19.5">
      <c r="A21" s="5"/>
      <c r="B21" s="5" t="s">
        <v>22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"/>
      <c r="U21" s="5"/>
      <c r="V21" s="5"/>
      <c r="W21" s="5"/>
      <c r="X21" s="5"/>
    </row>
    <row r="22" spans="1:24" ht="19.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5"/>
      <c r="V22" s="5"/>
      <c r="W22" s="5"/>
      <c r="X22" s="5"/>
    </row>
    <row r="23" spans="1:24" ht="19.5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</row>
    <row r="24" spans="1:24" ht="19.5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</row>
  </sheetData>
  <sheetProtection/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B7">
      <selection activeCell="B2" sqref="B2:O27"/>
    </sheetView>
  </sheetViews>
  <sheetFormatPr defaultColWidth="9.140625" defaultRowHeight="12.75"/>
  <cols>
    <col min="1" max="16384" width="9.140625" style="2" customWidth="1"/>
  </cols>
  <sheetData>
    <row r="1" spans="1:19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>
      <c r="A2" s="1"/>
      <c r="B2" s="43" t="str">
        <f>WaterFallData!C7</f>
        <v>Graph Title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</row>
    <row r="3" spans="1:19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</row>
    <row r="4" spans="1:19" ht="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</row>
    <row r="5" spans="1:19" ht="1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  <c r="R5" s="1"/>
      <c r="S5" s="1"/>
    </row>
    <row r="6" spans="1:19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  <c r="R6" s="1"/>
      <c r="S6" s="1"/>
    </row>
    <row r="7" spans="1:19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1"/>
      <c r="R7" s="1"/>
      <c r="S7" s="1"/>
    </row>
    <row r="8" spans="1:19" ht="1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  <c r="R8" s="1"/>
      <c r="S8" s="1"/>
    </row>
    <row r="9" spans="1:19" ht="1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"/>
      <c r="P9" s="1"/>
      <c r="Q9" s="1"/>
      <c r="R9" s="1"/>
      <c r="S9" s="1"/>
    </row>
    <row r="10" spans="1:19" ht="15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</row>
    <row r="11" spans="1:19" ht="15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  <c r="Q11" s="1"/>
      <c r="R11" s="1"/>
      <c r="S11" s="1"/>
    </row>
    <row r="12" spans="1:19" ht="15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</row>
    <row r="13" spans="1:19" ht="1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"/>
      <c r="P13" s="1"/>
      <c r="Q13" s="1"/>
      <c r="R13" s="1"/>
      <c r="S13" s="1"/>
    </row>
    <row r="14" spans="1:19" ht="1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"/>
      <c r="P14" s="1"/>
      <c r="Q14" s="1"/>
      <c r="R14" s="1"/>
      <c r="S14" s="1"/>
    </row>
    <row r="15" spans="1:19" ht="1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</row>
    <row r="16" spans="1:19" ht="1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1"/>
      <c r="Q16" s="1"/>
      <c r="R16" s="1"/>
      <c r="S16" s="1"/>
    </row>
    <row r="17" spans="1:19" ht="1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"/>
      <c r="P17" s="1"/>
      <c r="Q17" s="1"/>
      <c r="R17" s="1"/>
      <c r="S17" s="1"/>
    </row>
    <row r="18" spans="1:19" ht="1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  <c r="P19" s="1"/>
      <c r="Q19" s="1"/>
      <c r="R19" s="1"/>
      <c r="S19" s="1"/>
    </row>
    <row r="20" spans="1:19" ht="1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  <c r="P20" s="1"/>
      <c r="Q20" s="1"/>
      <c r="R20" s="1"/>
      <c r="S20" s="1"/>
    </row>
    <row r="21" spans="1:19" ht="1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  <c r="P21" s="1"/>
      <c r="Q21" s="1"/>
      <c r="R21" s="1"/>
      <c r="S21" s="1"/>
    </row>
    <row r="22" spans="1:19" ht="1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"/>
      <c r="P22" s="1"/>
      <c r="Q22" s="1"/>
      <c r="R22" s="1"/>
      <c r="S22" s="1"/>
    </row>
    <row r="23" spans="1:19" ht="1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"/>
      <c r="P23" s="1"/>
      <c r="Q23" s="1"/>
      <c r="R23" s="1"/>
      <c r="S23" s="1"/>
    </row>
    <row r="24" spans="1:19" ht="1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"/>
      <c r="P24" s="1"/>
      <c r="Q24" s="1"/>
      <c r="R24" s="1"/>
      <c r="S24" s="1"/>
    </row>
    <row r="25" spans="1:19" ht="1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"/>
      <c r="P25" s="1"/>
      <c r="Q25" s="1"/>
      <c r="R25" s="1"/>
      <c r="S25" s="1"/>
    </row>
    <row r="26" spans="1:19" ht="15">
      <c r="A26" s="1"/>
      <c r="B26" s="4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 Earle Associates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Waterfall Chart</dc:title>
  <dc:subject/>
  <dc:creator>Brad Earle</dc:creator>
  <cp:keywords/>
  <dc:description>www.kbearle.com</dc:description>
  <cp:lastModifiedBy>USER</cp:lastModifiedBy>
  <cp:lastPrinted>2007-05-25T02:03:59Z</cp:lastPrinted>
  <dcterms:created xsi:type="dcterms:W3CDTF">2006-11-03T03:40:54Z</dcterms:created>
  <dcterms:modified xsi:type="dcterms:W3CDTF">2018-05-12T03:17:41Z</dcterms:modified>
  <cp:category/>
  <cp:version/>
  <cp:contentType/>
  <cp:contentStatus/>
</cp:coreProperties>
</file>