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60" windowWidth="15180" windowHeight="9345" activeTab="1"/>
  </bookViews>
  <sheets>
    <sheet name="Mental Health bal sccard" sheetId="1" r:id="rId1"/>
    <sheet name="Learning Disability bal sccard" sheetId="2" r:id="rId2"/>
  </sheets>
  <definedNames>
    <definedName name="_xlnm.Print_Area" localSheetId="1">'Learning Disability bal sccard'!$A$1:$I$20</definedName>
    <definedName name="_xlnm.Print_Area" localSheetId="0">'Mental Health bal sccard'!$A$2:$I$21</definedName>
  </definedNames>
  <calcPr fullCalcOnLoad="1"/>
</workbook>
</file>

<file path=xl/sharedStrings.xml><?xml version="1.0" encoding="utf-8"?>
<sst xmlns="http://schemas.openxmlformats.org/spreadsheetml/2006/main" count="152" uniqueCount="112">
  <si>
    <t>HPT/ACS continuing care provision - average number of people per 1/4</t>
  </si>
  <si>
    <t>Average inpatient length of stay (point in time)</t>
  </si>
  <si>
    <t>Carers assessments per 1/4</t>
  </si>
  <si>
    <t>Respite care days per 1/4</t>
  </si>
  <si>
    <t>Early intervention cases per 1/4 (HPT and ACS)</t>
  </si>
  <si>
    <t>SUIs (level 3+4 incidents)</t>
  </si>
  <si>
    <t>HYS feedback - % satisfaction*</t>
  </si>
  <si>
    <t>Continuing care expenditure Projected Variance</t>
  </si>
  <si>
    <t>Commissioner variance on care group budget (against baseline) Projected variance</t>
  </si>
  <si>
    <t>Number of completed care episodes by CATT</t>
  </si>
  <si>
    <t>1. Budget</t>
  </si>
  <si>
    <t>2. Operation</t>
  </si>
  <si>
    <t>4. Satisfaction Levels</t>
  </si>
  <si>
    <t>3. Prevention/Development</t>
  </si>
  <si>
    <t>This ¼</t>
  </si>
  <si>
    <t>Last ¼</t>
  </si>
  <si>
    <t>MH 1.1.</t>
  </si>
  <si>
    <t>MH 2.1.</t>
  </si>
  <si>
    <t>MH 2.2.</t>
  </si>
  <si>
    <t>MH 2.3.</t>
  </si>
  <si>
    <t>MH 2.4.</t>
  </si>
  <si>
    <t>MH 2.5.</t>
  </si>
  <si>
    <t>MH 2.6.</t>
  </si>
  <si>
    <t>MH 2.7.</t>
  </si>
  <si>
    <t>MH 2.8.</t>
  </si>
  <si>
    <t>MH 2.9.</t>
  </si>
  <si>
    <t>MH 2.10.</t>
  </si>
  <si>
    <t>MH 1.2.</t>
  </si>
  <si>
    <t>MH 3.1.</t>
  </si>
  <si>
    <t>MH 3.2.</t>
  </si>
  <si>
    <t>MH 3.3.</t>
  </si>
  <si>
    <t>MH 3.4.</t>
  </si>
  <si>
    <t>MH 3.5.</t>
  </si>
  <si>
    <t>MH 3.6.</t>
  </si>
  <si>
    <t>MH 4.1.</t>
  </si>
  <si>
    <t>MH 4.2.</t>
  </si>
  <si>
    <t>% of client base in paid employment or education</t>
  </si>
  <si>
    <t>MH 4.3.</t>
  </si>
  <si>
    <t>MH 4.4.</t>
  </si>
  <si>
    <t>MH 4.5.</t>
  </si>
  <si>
    <t>% of clients of BME groups</t>
  </si>
  <si>
    <t>LD 1.1.</t>
  </si>
  <si>
    <t>LD 1.2.</t>
  </si>
  <si>
    <t>LD 2.1.</t>
  </si>
  <si>
    <t>LD 2.2.</t>
  </si>
  <si>
    <t>LD 2.3.</t>
  </si>
  <si>
    <t>LD 2.4.</t>
  </si>
  <si>
    <t>LD 2.5.</t>
  </si>
  <si>
    <t>LD 2.6.</t>
  </si>
  <si>
    <t>LD 2.9.</t>
  </si>
  <si>
    <t>LD 2.10.</t>
  </si>
  <si>
    <t>LD 3.1.</t>
  </si>
  <si>
    <t>LD 3.2.</t>
  </si>
  <si>
    <t>LD 3.4.</t>
  </si>
  <si>
    <t>LD 3.5.</t>
  </si>
  <si>
    <t>LD 4.1.</t>
  </si>
  <si>
    <t>LD 4.2.</t>
  </si>
  <si>
    <t>LD 4.3.</t>
  </si>
  <si>
    <t>LD 4.4.</t>
  </si>
  <si>
    <t>LD 4.5.</t>
  </si>
  <si>
    <t xml:space="preserve">                             MH measure only</t>
  </si>
  <si>
    <t>Emergency service readmissions within 28 days</t>
  </si>
  <si>
    <t>Number of clients receiving direct payments / individual budgets</t>
  </si>
  <si>
    <t>LD 3.6.</t>
  </si>
  <si>
    <t>Staff Turnover - ACS 
                     - HPT</t>
  </si>
  <si>
    <t>% of clients with completed assessments within four weeks of first contact</t>
  </si>
  <si>
    <t>% of JCT commissioned beds in use (including Home Leave)</t>
  </si>
  <si>
    <t>Number of clients receiving Home Care</t>
  </si>
  <si>
    <t>Average (median) inpatient length of stay [days]</t>
  </si>
  <si>
    <t>14 days</t>
  </si>
  <si>
    <r>
      <t xml:space="preserve">Dual Diagnosis indicator </t>
    </r>
    <r>
      <rPr>
        <sz val="8"/>
        <rFont val="Arial"/>
        <family val="2"/>
      </rPr>
      <t>- # of clients receiving mainstream MH service with dual diagnosis (MH + D&amp;A)</t>
    </r>
  </si>
  <si>
    <t xml:space="preserve">Total commissioned beds </t>
  </si>
  <si>
    <r>
      <t xml:space="preserve">Dual Diagnosis indicator - </t>
    </r>
    <r>
      <rPr>
        <sz val="8"/>
        <rFont val="Arial"/>
        <family val="2"/>
      </rPr>
      <t>number of clients receiving mainstream MH service with dual diagnosis (LD + MH)</t>
    </r>
  </si>
  <si>
    <t>Total commissioned beds</t>
  </si>
  <si>
    <r>
      <t>Measure of accuracy of recording statistics</t>
    </r>
    <r>
      <rPr>
        <sz val="8"/>
        <rFont val="Arial"/>
        <family val="2"/>
      </rPr>
      <t xml:space="preserve"> (estimated figure to hold accountable to)</t>
    </r>
  </si>
  <si>
    <t>% of JCT commissioned acute beds in use</t>
  </si>
  <si>
    <t>Yr = 607</t>
  </si>
  <si>
    <t>Yr = 294</t>
  </si>
  <si>
    <t>Yr = 1870</t>
  </si>
  <si>
    <t>Yr =140</t>
  </si>
  <si>
    <t>Yr = 6</t>
  </si>
  <si>
    <t>(Black = no rating provided)</t>
  </si>
  <si>
    <t>LD 2.7.</t>
  </si>
  <si>
    <t>LD 2.8.</t>
  </si>
  <si>
    <r>
      <t>Yr =</t>
    </r>
    <r>
      <rPr>
        <sz val="10"/>
        <rFont val="Arial"/>
        <family val="2"/>
      </rPr>
      <t xml:space="preserve"> 26%</t>
    </r>
  </si>
  <si>
    <t>Staff Turnover - HPT</t>
  </si>
  <si>
    <t>% clients received or offered copy of their Care Plan</t>
  </si>
  <si>
    <r>
      <t xml:space="preserve">Yr =  </t>
    </r>
    <r>
      <rPr>
        <sz val="10"/>
        <rFont val="Arial"/>
        <family val="0"/>
      </rPr>
      <t>39%</t>
    </r>
  </si>
  <si>
    <t>Carers assessments per quarter</t>
  </si>
  <si>
    <t>Yr =  85</t>
  </si>
  <si>
    <t>Yr = 63</t>
  </si>
  <si>
    <r>
      <t>Green</t>
    </r>
    <r>
      <rPr>
        <b/>
        <sz val="10"/>
        <rFont val="Arial"/>
        <family val="2"/>
      </rPr>
      <t xml:space="preserve"> = 95% Very high reliability.     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= 95 - 75% High reliability. </t>
    </r>
    <r>
      <rPr>
        <b/>
        <sz val="10"/>
        <color indexed="53"/>
        <rFont val="Arial"/>
        <family val="2"/>
      </rPr>
      <t xml:space="preserve">    </t>
    </r>
    <r>
      <rPr>
        <b/>
        <sz val="10"/>
        <color indexed="14"/>
        <rFont val="Arial"/>
        <family val="2"/>
      </rPr>
      <t>Pink</t>
    </r>
    <r>
      <rPr>
        <b/>
        <sz val="10"/>
        <rFont val="Arial"/>
        <family val="2"/>
      </rPr>
      <t xml:space="preserve"> = 50 - 75% Medium reliability. </t>
    </r>
    <r>
      <rPr>
        <b/>
        <sz val="10"/>
        <color indexed="53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Red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= &lt;50% Low reliability</t>
    </r>
  </si>
  <si>
    <r>
      <t>39%</t>
    </r>
    <r>
      <rPr>
        <sz val="8"/>
        <rFont val="Arial"/>
        <family val="2"/>
      </rPr>
      <t xml:space="preserve"> 2005</t>
    </r>
  </si>
  <si>
    <t>13 days</t>
  </si>
  <si>
    <t>2 (jan&amp;feb)</t>
  </si>
  <si>
    <t>Q = 0</t>
  </si>
  <si>
    <t>Training:
# of persons received training from Recovery Centre</t>
  </si>
  <si>
    <t>tbc - CP</t>
  </si>
  <si>
    <t>n/a</t>
  </si>
  <si>
    <r>
      <t xml:space="preserve">Training:
</t>
    </r>
    <r>
      <rPr>
        <sz val="9"/>
        <rFont val="Arial"/>
        <family val="2"/>
      </rPr>
      <t>Number of staff who have completed adult protection training</t>
    </r>
  </si>
  <si>
    <t>Emergency inpatient readmissions within 28 days</t>
  </si>
  <si>
    <r>
      <t xml:space="preserve">Continuing care expenditure Projected Variance </t>
    </r>
    <r>
      <rPr>
        <i/>
        <sz val="10"/>
        <rFont val="Arial"/>
        <family val="2"/>
      </rPr>
      <t>[See notes]</t>
    </r>
  </si>
  <si>
    <t>14.18% (annual)</t>
  </si>
  <si>
    <r>
      <t>Q = 90%</t>
    </r>
  </si>
  <si>
    <r>
      <t>Yr = 93%</t>
    </r>
  </si>
  <si>
    <r>
      <t xml:space="preserve">7.23 %
</t>
    </r>
    <r>
      <rPr>
        <sz val="10"/>
        <color indexed="12"/>
        <rFont val="Arial"/>
        <family val="2"/>
      </rPr>
      <t>7.85 %</t>
    </r>
  </si>
  <si>
    <r>
      <t xml:space="preserve">7.45 %
</t>
    </r>
    <r>
      <rPr>
        <sz val="10"/>
        <color indexed="12"/>
        <rFont val="Arial"/>
        <family val="2"/>
      </rPr>
      <t>6.90 %</t>
    </r>
  </si>
  <si>
    <t>Yr= 39%</t>
  </si>
  <si>
    <t>Yr = 19%</t>
  </si>
  <si>
    <t>Yr = 8.5%</t>
  </si>
  <si>
    <t>Yr = 25.42%</t>
  </si>
  <si>
    <t>ITEM 4 APPENDIX A- BALANCED SCORE CARD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</si>
</sst>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10" fontId="1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0" fontId="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53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:J21"/>
    </sheetView>
  </sheetViews>
  <sheetFormatPr defaultColWidth="9.140625" defaultRowHeight="26.25" customHeight="1"/>
  <cols>
    <col min="1" max="1" width="8.57421875" style="5" customWidth="1"/>
    <col min="2" max="2" width="47.00390625" style="5" customWidth="1"/>
    <col min="3" max="4" width="8.421875" style="5" customWidth="1"/>
    <col min="5" max="5" width="4.140625" style="9" customWidth="1"/>
    <col min="6" max="6" width="8.57421875" style="9" customWidth="1"/>
    <col min="7" max="7" width="47.00390625" style="5" customWidth="1"/>
    <col min="8" max="9" width="8.421875" style="5" customWidth="1"/>
    <col min="10" max="16384" width="9.140625" style="5" customWidth="1"/>
  </cols>
  <sheetData>
    <row r="1" ht="26.25" customHeight="1">
      <c r="B1" s="62" t="s">
        <v>111</v>
      </c>
    </row>
    <row r="2" spans="2:9" ht="26.25" customHeight="1">
      <c r="B2" s="6"/>
      <c r="C2" s="7" t="s">
        <v>14</v>
      </c>
      <c r="D2" s="7" t="s">
        <v>15</v>
      </c>
      <c r="E2" s="8"/>
      <c r="F2" s="8"/>
      <c r="G2" s="8"/>
      <c r="H2" s="7" t="s">
        <v>14</v>
      </c>
      <c r="I2" s="7" t="s">
        <v>15</v>
      </c>
    </row>
    <row r="3" ht="26.25" customHeight="1">
      <c r="B3" s="10" t="s">
        <v>10</v>
      </c>
    </row>
    <row r="4" spans="1:9" ht="26.25" customHeight="1">
      <c r="A4" s="11" t="s">
        <v>16</v>
      </c>
      <c r="B4" s="1" t="s">
        <v>8</v>
      </c>
      <c r="C4" s="39">
        <f>(-800/7179)</f>
        <v>-0.11143613316617913</v>
      </c>
      <c r="D4" s="39">
        <f>-409/8242</f>
        <v>-0.04962387769958748</v>
      </c>
      <c r="E4" s="2"/>
      <c r="F4" s="5"/>
      <c r="G4" s="10" t="s">
        <v>13</v>
      </c>
      <c r="H4" s="9"/>
      <c r="I4" s="9"/>
    </row>
    <row r="5" spans="1:9" ht="26.25" customHeight="1">
      <c r="A5" s="11" t="s">
        <v>27</v>
      </c>
      <c r="B5" s="12" t="s">
        <v>7</v>
      </c>
      <c r="C5" s="40">
        <v>0</v>
      </c>
      <c r="D5" s="39">
        <f>98/6591</f>
        <v>0.014868760430890608</v>
      </c>
      <c r="E5" s="2"/>
      <c r="F5" s="11" t="s">
        <v>28</v>
      </c>
      <c r="G5" s="1" t="s">
        <v>9</v>
      </c>
      <c r="H5" s="24">
        <v>574</v>
      </c>
      <c r="I5" s="24" t="s">
        <v>78</v>
      </c>
    </row>
    <row r="6" spans="3:9" ht="26.25" customHeight="1">
      <c r="C6" s="41"/>
      <c r="D6" s="41"/>
      <c r="E6" s="13"/>
      <c r="F6" s="11" t="s">
        <v>29</v>
      </c>
      <c r="G6" s="1" t="s">
        <v>96</v>
      </c>
      <c r="H6" s="24" t="s">
        <v>98</v>
      </c>
      <c r="I6" s="24" t="s">
        <v>98</v>
      </c>
    </row>
    <row r="7" spans="1:9" ht="26.25" customHeight="1">
      <c r="A7" s="9"/>
      <c r="B7" s="10" t="s">
        <v>11</v>
      </c>
      <c r="C7" s="41"/>
      <c r="D7" s="41"/>
      <c r="E7" s="13"/>
      <c r="F7" s="11" t="s">
        <v>30</v>
      </c>
      <c r="G7" s="1" t="s">
        <v>4</v>
      </c>
      <c r="H7" s="24">
        <v>0</v>
      </c>
      <c r="I7" s="24" t="s">
        <v>94</v>
      </c>
    </row>
    <row r="8" spans="1:9" ht="26.25" customHeight="1">
      <c r="A8" s="11" t="s">
        <v>17</v>
      </c>
      <c r="B8" s="1" t="s">
        <v>75</v>
      </c>
      <c r="C8" s="25">
        <v>0.8477</v>
      </c>
      <c r="D8" s="25">
        <v>0.86</v>
      </c>
      <c r="E8" s="13"/>
      <c r="F8" s="11" t="s">
        <v>31</v>
      </c>
      <c r="G8" s="1" t="s">
        <v>67</v>
      </c>
      <c r="H8" s="32">
        <v>11</v>
      </c>
      <c r="I8" s="32" t="s">
        <v>79</v>
      </c>
    </row>
    <row r="9" spans="1:9" ht="24">
      <c r="A9" s="11" t="s">
        <v>18</v>
      </c>
      <c r="B9" s="1" t="s">
        <v>71</v>
      </c>
      <c r="C9" s="24">
        <v>179</v>
      </c>
      <c r="D9" s="24">
        <v>188.33</v>
      </c>
      <c r="E9" s="13"/>
      <c r="F9" s="11" t="s">
        <v>32</v>
      </c>
      <c r="G9" s="1" t="s">
        <v>70</v>
      </c>
      <c r="H9" s="32">
        <v>71</v>
      </c>
      <c r="I9" s="33">
        <v>71</v>
      </c>
    </row>
    <row r="10" spans="1:9" ht="26.25" customHeight="1">
      <c r="A10" s="11" t="s">
        <v>19</v>
      </c>
      <c r="B10" s="1" t="s">
        <v>0</v>
      </c>
      <c r="C10" s="23"/>
      <c r="D10" s="23"/>
      <c r="E10" s="13"/>
      <c r="F10" s="11" t="s">
        <v>33</v>
      </c>
      <c r="G10" s="1" t="s">
        <v>74</v>
      </c>
      <c r="H10" s="24"/>
      <c r="I10" s="24"/>
    </row>
    <row r="11" spans="1:9" ht="26.25" customHeight="1">
      <c r="A11" s="11" t="s">
        <v>20</v>
      </c>
      <c r="B11" s="1" t="s">
        <v>68</v>
      </c>
      <c r="C11" s="24" t="s">
        <v>93</v>
      </c>
      <c r="D11" s="29" t="s">
        <v>69</v>
      </c>
      <c r="E11" s="13"/>
      <c r="F11" s="8"/>
      <c r="G11" s="15"/>
      <c r="H11" s="34"/>
      <c r="I11" s="34"/>
    </row>
    <row r="12" spans="1:9" ht="26.25" customHeight="1">
      <c r="A12" s="11" t="s">
        <v>21</v>
      </c>
      <c r="B12" s="1" t="s">
        <v>5</v>
      </c>
      <c r="C12" s="24">
        <v>1</v>
      </c>
      <c r="D12" s="24" t="s">
        <v>98</v>
      </c>
      <c r="E12" s="13"/>
      <c r="F12" s="2"/>
      <c r="G12" s="10" t="s">
        <v>12</v>
      </c>
      <c r="H12" s="35"/>
      <c r="I12" s="35"/>
    </row>
    <row r="13" spans="1:9" ht="26.25" customHeight="1">
      <c r="A13" s="11" t="s">
        <v>22</v>
      </c>
      <c r="B13" s="1" t="s">
        <v>65</v>
      </c>
      <c r="C13" s="37">
        <v>0</v>
      </c>
      <c r="D13" s="38" t="s">
        <v>110</v>
      </c>
      <c r="E13" s="13"/>
      <c r="F13" s="11" t="s">
        <v>34</v>
      </c>
      <c r="G13" s="1" t="s">
        <v>85</v>
      </c>
      <c r="H13" s="36">
        <v>0.074</v>
      </c>
      <c r="I13" s="36">
        <v>0.082</v>
      </c>
    </row>
    <row r="14" spans="1:9" ht="26.25" customHeight="1">
      <c r="A14" s="11" t="s">
        <v>23</v>
      </c>
      <c r="B14" s="1" t="s">
        <v>86</v>
      </c>
      <c r="C14" s="27" t="s">
        <v>87</v>
      </c>
      <c r="D14" s="24" t="s">
        <v>92</v>
      </c>
      <c r="E14" s="13"/>
      <c r="F14" s="11" t="s">
        <v>35</v>
      </c>
      <c r="G14" s="1" t="s">
        <v>36</v>
      </c>
      <c r="H14" s="24" t="s">
        <v>98</v>
      </c>
      <c r="I14" s="27" t="s">
        <v>84</v>
      </c>
    </row>
    <row r="15" spans="1:9" ht="26.25" customHeight="1">
      <c r="A15" s="11" t="s">
        <v>24</v>
      </c>
      <c r="B15" s="1" t="s">
        <v>100</v>
      </c>
      <c r="C15" s="24">
        <v>8</v>
      </c>
      <c r="D15" s="24" t="s">
        <v>98</v>
      </c>
      <c r="E15" s="14"/>
      <c r="F15" s="11" t="s">
        <v>37</v>
      </c>
      <c r="G15" s="1" t="s">
        <v>62</v>
      </c>
      <c r="H15" s="32" t="s">
        <v>95</v>
      </c>
      <c r="I15" s="32" t="s">
        <v>80</v>
      </c>
    </row>
    <row r="16" spans="1:9" ht="26.25" customHeight="1">
      <c r="A16" s="11" t="s">
        <v>25</v>
      </c>
      <c r="B16" s="1" t="s">
        <v>88</v>
      </c>
      <c r="C16" s="32">
        <v>8</v>
      </c>
      <c r="D16" s="32" t="s">
        <v>89</v>
      </c>
      <c r="E16" s="2"/>
      <c r="F16" s="11" t="s">
        <v>38</v>
      </c>
      <c r="G16" s="1" t="s">
        <v>6</v>
      </c>
      <c r="H16" s="26">
        <v>0.83</v>
      </c>
      <c r="I16" s="26">
        <v>0.89</v>
      </c>
    </row>
    <row r="17" spans="1:9" ht="26.25" customHeight="1">
      <c r="A17" s="11" t="s">
        <v>26</v>
      </c>
      <c r="B17" s="1" t="s">
        <v>3</v>
      </c>
      <c r="C17" s="24">
        <v>125</v>
      </c>
      <c r="D17" s="24">
        <v>56</v>
      </c>
      <c r="E17" s="3"/>
      <c r="F17" s="11" t="s">
        <v>39</v>
      </c>
      <c r="G17" s="1" t="s">
        <v>40</v>
      </c>
      <c r="H17" s="26" t="s">
        <v>98</v>
      </c>
      <c r="I17" s="26" t="s">
        <v>109</v>
      </c>
    </row>
    <row r="18" ht="26.25" customHeight="1">
      <c r="E18" s="2"/>
    </row>
    <row r="19" spans="2:6" ht="12.75">
      <c r="B19" s="20" t="s">
        <v>91</v>
      </c>
      <c r="C19" s="22"/>
      <c r="E19" s="2"/>
      <c r="F19" s="21"/>
    </row>
    <row r="20" ht="12.75">
      <c r="E20" s="3"/>
    </row>
    <row r="21" spans="2:5" ht="12.75">
      <c r="B21" s="5" t="s">
        <v>81</v>
      </c>
      <c r="E21" s="2"/>
    </row>
  </sheetData>
  <sheetProtection/>
  <printOptions horizontalCentered="1" verticalCentered="1"/>
  <pageMargins left="0.15748031496062992" right="0.15748031496062992" top="0.984251968503937" bottom="0.5511811023622047" header="0.5118110236220472" footer="0.5118110236220472"/>
  <pageSetup fitToHeight="1" fitToWidth="1" horizontalDpi="600" verticalDpi="600" orientation="landscape" paperSize="9" scale="98" r:id="rId1"/>
  <headerFooter alignWithMargins="0">
    <oddHeader>&amp;L&amp;"Arial,Bold"&amp;UItem 4 Appendix A - Quarterly Mental Health Balanced Scorecard&amp;RQ1: April - June 2006</oddHeader>
    <oddFooter>&amp;L&amp;8*Question used to measure satisfaction: Are you satisfied that the services you use are welcoming and friendly and provided in a way that treats you as an individual?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5" zoomScaleNormal="7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26.25" customHeight="1"/>
  <cols>
    <col min="1" max="1" width="8.57421875" style="5" customWidth="1"/>
    <col min="2" max="2" width="47.00390625" style="5" customWidth="1"/>
    <col min="3" max="4" width="8.421875" style="5" customWidth="1"/>
    <col min="5" max="5" width="4.00390625" style="5" customWidth="1"/>
    <col min="6" max="6" width="8.57421875" style="5" customWidth="1"/>
    <col min="7" max="7" width="46.8515625" style="5" customWidth="1"/>
    <col min="8" max="9" width="8.57421875" style="5" customWidth="1"/>
    <col min="10" max="16384" width="9.140625" style="5" customWidth="1"/>
  </cols>
  <sheetData>
    <row r="1" spans="2:9" ht="26.25" customHeight="1">
      <c r="B1" s="9"/>
      <c r="C1" s="7" t="s">
        <v>14</v>
      </c>
      <c r="D1" s="7" t="s">
        <v>15</v>
      </c>
      <c r="E1" s="9"/>
      <c r="F1" s="9"/>
      <c r="G1" s="9"/>
      <c r="H1" s="7" t="s">
        <v>14</v>
      </c>
      <c r="I1" s="7" t="s">
        <v>15</v>
      </c>
    </row>
    <row r="2" spans="2:9" ht="26.25" customHeight="1">
      <c r="B2" s="10" t="s">
        <v>10</v>
      </c>
      <c r="C2" s="9"/>
      <c r="D2" s="9"/>
      <c r="E2" s="9"/>
      <c r="F2" s="9"/>
      <c r="G2" s="10"/>
      <c r="H2" s="9"/>
      <c r="I2" s="9"/>
    </row>
    <row r="3" spans="1:9" ht="26.25" customHeight="1">
      <c r="A3" s="11" t="s">
        <v>41</v>
      </c>
      <c r="B3" s="1" t="s">
        <v>8</v>
      </c>
      <c r="C3" s="57">
        <f>(-270/6877)</f>
        <v>-0.039261305801948525</v>
      </c>
      <c r="D3" s="57">
        <f>384/6584</f>
        <v>0.0583232077764277</v>
      </c>
      <c r="E3" s="17"/>
      <c r="G3" s="10" t="s">
        <v>13</v>
      </c>
      <c r="H3" s="15"/>
      <c r="I3" s="15"/>
    </row>
    <row r="4" spans="1:9" ht="26.25" customHeight="1">
      <c r="A4" s="11" t="s">
        <v>42</v>
      </c>
      <c r="B4" s="12" t="s">
        <v>101</v>
      </c>
      <c r="C4" s="57">
        <f>(-100/541)</f>
        <v>-0.18484288354898337</v>
      </c>
      <c r="D4" s="57">
        <f>111/397</f>
        <v>0.2795969773299748</v>
      </c>
      <c r="E4" s="18"/>
      <c r="F4" s="42" t="s">
        <v>51</v>
      </c>
      <c r="G4" s="28" t="s">
        <v>9</v>
      </c>
      <c r="H4" s="43">
        <v>6</v>
      </c>
      <c r="I4" s="29" t="s">
        <v>98</v>
      </c>
    </row>
    <row r="5" spans="2:9" ht="26.25" customHeight="1">
      <c r="B5" s="15"/>
      <c r="C5" s="58"/>
      <c r="D5" s="58"/>
      <c r="E5" s="19"/>
      <c r="F5" s="42" t="s">
        <v>52</v>
      </c>
      <c r="G5" s="28" t="s">
        <v>99</v>
      </c>
      <c r="H5" s="43">
        <v>0</v>
      </c>
      <c r="I5" s="43">
        <v>1</v>
      </c>
    </row>
    <row r="6" spans="1:9" ht="26.25" customHeight="1">
      <c r="A6" s="9"/>
      <c r="B6" s="10" t="s">
        <v>11</v>
      </c>
      <c r="C6" s="35"/>
      <c r="D6" s="35"/>
      <c r="E6" s="4"/>
      <c r="F6" s="59" t="s">
        <v>60</v>
      </c>
      <c r="G6" s="60"/>
      <c r="H6" s="60"/>
      <c r="I6" s="60"/>
    </row>
    <row r="7" spans="1:9" ht="26.25" customHeight="1">
      <c r="A7" s="11" t="s">
        <v>43</v>
      </c>
      <c r="B7" s="1" t="s">
        <v>66</v>
      </c>
      <c r="C7" s="54">
        <v>0.97</v>
      </c>
      <c r="D7" s="54">
        <v>0.9666</v>
      </c>
      <c r="E7" s="4"/>
      <c r="F7" s="42" t="s">
        <v>53</v>
      </c>
      <c r="G7" s="28" t="s">
        <v>67</v>
      </c>
      <c r="H7" s="44">
        <v>644</v>
      </c>
      <c r="I7" s="45" t="s">
        <v>77</v>
      </c>
    </row>
    <row r="8" spans="1:9" ht="24">
      <c r="A8" s="11" t="s">
        <v>44</v>
      </c>
      <c r="B8" s="1" t="s">
        <v>73</v>
      </c>
      <c r="C8" s="31" t="s">
        <v>97</v>
      </c>
      <c r="D8" s="29">
        <v>139</v>
      </c>
      <c r="E8" s="4"/>
      <c r="F8" s="42" t="s">
        <v>54</v>
      </c>
      <c r="G8" s="28" t="s">
        <v>72</v>
      </c>
      <c r="H8" s="46">
        <v>2</v>
      </c>
      <c r="I8" s="46">
        <v>3</v>
      </c>
    </row>
    <row r="9" spans="1:9" ht="26.25" customHeight="1">
      <c r="A9" s="11" t="s">
        <v>45</v>
      </c>
      <c r="B9" s="1" t="s">
        <v>0</v>
      </c>
      <c r="C9" s="55">
        <v>91</v>
      </c>
      <c r="D9" s="55">
        <v>90</v>
      </c>
      <c r="E9" s="4"/>
      <c r="F9" s="42" t="s">
        <v>63</v>
      </c>
      <c r="G9" s="28" t="s">
        <v>74</v>
      </c>
      <c r="H9" s="29"/>
      <c r="I9" s="47"/>
    </row>
    <row r="10" spans="1:9" ht="26.25" customHeight="1">
      <c r="A10" s="11" t="s">
        <v>46</v>
      </c>
      <c r="B10" s="1" t="s">
        <v>1</v>
      </c>
      <c r="C10" s="44">
        <v>888</v>
      </c>
      <c r="D10" s="29" t="s">
        <v>98</v>
      </c>
      <c r="E10" s="4"/>
      <c r="F10" s="48"/>
      <c r="G10" s="49"/>
      <c r="H10" s="50"/>
      <c r="I10" s="51"/>
    </row>
    <row r="11" spans="1:9" ht="26.25" customHeight="1">
      <c r="A11" s="11" t="s">
        <v>47</v>
      </c>
      <c r="B11" s="1" t="s">
        <v>5</v>
      </c>
      <c r="C11" s="55">
        <v>0</v>
      </c>
      <c r="D11" s="29" t="s">
        <v>98</v>
      </c>
      <c r="E11" s="4"/>
      <c r="F11" s="52"/>
      <c r="G11" s="53" t="s">
        <v>12</v>
      </c>
      <c r="H11" s="50"/>
      <c r="I11" s="51"/>
    </row>
    <row r="12" spans="1:9" ht="26.25" customHeight="1">
      <c r="A12" s="11" t="s">
        <v>48</v>
      </c>
      <c r="B12" s="1" t="s">
        <v>65</v>
      </c>
      <c r="C12" s="56">
        <v>0.3333</v>
      </c>
      <c r="D12" s="56" t="s">
        <v>102</v>
      </c>
      <c r="E12" s="4"/>
      <c r="F12" s="42" t="s">
        <v>55</v>
      </c>
      <c r="G12" s="28" t="s">
        <v>64</v>
      </c>
      <c r="H12" s="54" t="s">
        <v>105</v>
      </c>
      <c r="I12" s="47" t="s">
        <v>106</v>
      </c>
    </row>
    <row r="13" spans="1:9" ht="26.25" customHeight="1">
      <c r="A13" s="11" t="s">
        <v>82</v>
      </c>
      <c r="B13" s="1" t="s">
        <v>86</v>
      </c>
      <c r="C13" s="29" t="s">
        <v>98</v>
      </c>
      <c r="D13" s="47" t="s">
        <v>107</v>
      </c>
      <c r="E13" s="4"/>
      <c r="F13" s="42" t="s">
        <v>56</v>
      </c>
      <c r="G13" s="28" t="s">
        <v>36</v>
      </c>
      <c r="H13" s="29" t="s">
        <v>98</v>
      </c>
      <c r="I13" s="47" t="s">
        <v>98</v>
      </c>
    </row>
    <row r="14" spans="1:9" ht="26.25" customHeight="1">
      <c r="A14" s="11" t="s">
        <v>83</v>
      </c>
      <c r="B14" s="1" t="s">
        <v>61</v>
      </c>
      <c r="C14" s="46">
        <v>0</v>
      </c>
      <c r="D14" s="46" t="s">
        <v>98</v>
      </c>
      <c r="E14" s="4"/>
      <c r="F14" s="42" t="s">
        <v>57</v>
      </c>
      <c r="G14" s="28" t="s">
        <v>62</v>
      </c>
      <c r="H14" s="55">
        <v>57</v>
      </c>
      <c r="I14" s="45" t="s">
        <v>90</v>
      </c>
    </row>
    <row r="15" spans="1:9" ht="26.25" customHeight="1">
      <c r="A15" s="11" t="s">
        <v>49</v>
      </c>
      <c r="B15" s="1" t="s">
        <v>2</v>
      </c>
      <c r="C15" s="55">
        <v>208</v>
      </c>
      <c r="D15" s="55" t="s">
        <v>76</v>
      </c>
      <c r="E15" s="4"/>
      <c r="F15" s="42" t="s">
        <v>58</v>
      </c>
      <c r="G15" s="28" t="s">
        <v>6</v>
      </c>
      <c r="H15" s="47" t="s">
        <v>103</v>
      </c>
      <c r="I15" s="47" t="s">
        <v>104</v>
      </c>
    </row>
    <row r="16" spans="1:9" ht="26.25" customHeight="1">
      <c r="A16" s="11" t="s">
        <v>50</v>
      </c>
      <c r="B16" s="1" t="s">
        <v>3</v>
      </c>
      <c r="C16" s="29" t="s">
        <v>98</v>
      </c>
      <c r="D16" s="29" t="s">
        <v>98</v>
      </c>
      <c r="E16" s="4"/>
      <c r="F16" s="42" t="s">
        <v>59</v>
      </c>
      <c r="G16" s="28" t="s">
        <v>40</v>
      </c>
      <c r="H16" s="47" t="s">
        <v>98</v>
      </c>
      <c r="I16" s="47" t="s">
        <v>108</v>
      </c>
    </row>
    <row r="17" spans="3:5" ht="26.25" customHeight="1">
      <c r="C17" s="30"/>
      <c r="D17" s="30"/>
      <c r="E17" s="16"/>
    </row>
    <row r="18" spans="2:5" ht="12.75">
      <c r="B18" s="20" t="s">
        <v>91</v>
      </c>
      <c r="E18" s="4"/>
    </row>
    <row r="19" ht="12.75">
      <c r="E19" s="4"/>
    </row>
    <row r="20" spans="2:5" ht="12.75">
      <c r="B20" s="5" t="s">
        <v>81</v>
      </c>
      <c r="E20" s="4"/>
    </row>
    <row r="22" spans="2:9" ht="26.25" customHeight="1">
      <c r="B22" s="61"/>
      <c r="C22" s="61"/>
      <c r="D22" s="61"/>
      <c r="E22" s="61"/>
      <c r="F22" s="61"/>
      <c r="G22" s="61"/>
      <c r="H22" s="61"/>
      <c r="I22" s="61"/>
    </row>
    <row r="23" spans="2:9" ht="26.25" customHeight="1">
      <c r="B23" s="61"/>
      <c r="C23" s="61"/>
      <c r="D23" s="61"/>
      <c r="E23" s="61"/>
      <c r="F23" s="61"/>
      <c r="G23" s="61"/>
      <c r="H23" s="61"/>
      <c r="I23" s="61"/>
    </row>
  </sheetData>
  <sheetProtection/>
  <mergeCells count="2">
    <mergeCell ref="F6:I6"/>
    <mergeCell ref="B22:I23"/>
  </mergeCells>
  <printOptions horizontalCentered="1" verticalCentered="1"/>
  <pageMargins left="0.15748031496062992" right="0.15748031496062992" top="0.984251968503937" bottom="0.8267716535433072" header="0.5118110236220472" footer="0.5118110236220472"/>
  <pageSetup fitToHeight="1" fitToWidth="1" horizontalDpi="600" verticalDpi="600" orientation="landscape" paperSize="9" scale="98" r:id="rId1"/>
  <headerFooter alignWithMargins="0">
    <oddHeader>&amp;L&amp;"Arial,Bold"&amp;UItem 4 Appendix A - Quarterly Learning Disability Balanced Scorecard&amp;RQ1: April - June 2006</oddHeader>
    <oddFooter>&amp;L&amp;8*Question used to measure satisfaction: Were you satisfied that ACS arranged to talk to you about what you needed within a reasonable time, given your situation and what you needed? &amp;"Arial,Italic"(Green form only)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2018-05-02T02:17:48Z</dcterms:modified>
  <cp:category/>
  <cp:version/>
  <cp:contentType/>
  <cp:contentStatus/>
</cp:coreProperties>
</file>