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drawingml.chart+xml" PartName="/xl/charts/chart1.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itial Setup" sheetId="1" r:id="rId3"/>
    <sheet state="visible" name="Dashboard" sheetId="2" r:id="rId4"/>
    <sheet state="visible" name="2017 Vacations" sheetId="3" r:id="rId5"/>
    <sheet state="visible" name="2017 Calendar" sheetId="4" r:id="rId6"/>
    <sheet state="visible" name="Statistics" sheetId="5" r:id="rId7"/>
    <sheet state="visible" name="About VacationCounts" sheetId="6" r:id="rId8"/>
  </sheets>
  <definedNames/>
  <calcPr/>
</workbook>
</file>

<file path=xl/comments1.xml><?xml version="1.0" encoding="utf-8"?>
<comments xmlns:r="http://schemas.openxmlformats.org/officeDocument/2006/relationships" xmlns="http://schemas.openxmlformats.org/spreadsheetml/2006/main">
  <authors>
    <author/>
  </authors>
  <commentList>
    <comment authorId="0" ref="B2">
      <text>
        <t xml:space="preserve">Enter the total number of days off you will earn this year on the job. Add in your sum total of rollover days from last year.</t>
      </text>
    </comment>
    <comment authorId="0" ref="B3">
      <text>
        <t xml:space="preserve">If you receive floating holidays or personal days, enter the number you receive each year.</t>
      </text>
    </comment>
    <comment authorId="0" ref="B4">
      <text>
        <t xml:space="preserve">Enter the number of official company holidays you have off. Update the Pick Your Holidays list to match your dates as Yes or No.</t>
      </text>
    </comment>
    <comment authorId="0" ref="B5">
      <text>
        <t xml:space="preserve">As you earn bonus and time off in lieu for working extra (like on the weekend or a holiday), update the number of make-up days off you can take.</t>
      </text>
    </comment>
    <comment authorId="0" ref="D5">
      <text>
        <t xml:space="preserve">also officially referred to as Washington's Birthday</t>
      </text>
    </comment>
    <comment authorId="0" ref="D14">
      <text>
        <t xml:space="preserve">Falls on a Saturday, so the federal holiday moves to a Friday.</t>
      </text>
    </comment>
    <comment authorId="0" ref="D17">
      <text>
        <t xml:space="preserve">It's on a Sunday so you may get Monday and Tuesday off for the Christmas holiday.</t>
      </text>
    </comment>
    <comment authorId="0" ref="A25">
      <text>
        <t xml:space="preserve">2017 blog post coming soon on VacationCounts.com - subscribe to my newsletter to get notified.</t>
      </text>
    </comment>
  </commentList>
</comments>
</file>

<file path=xl/comments2.xml><?xml version="1.0" encoding="utf-8"?>
<comments xmlns:r="http://schemas.openxmlformats.org/officeDocument/2006/relationships" xmlns="http://schemas.openxmlformats.org/spreadsheetml/2006/main">
  <authors>
    <author/>
  </authors>
  <commentList>
    <comment authorId="0" ref="E2">
      <text>
        <t xml:space="preserve">includes weekends during vacation periods.</t>
      </text>
    </comment>
  </commentList>
</comments>
</file>

<file path=xl/comments3.xml><?xml version="1.0" encoding="utf-8"?>
<comments xmlns:r="http://schemas.openxmlformats.org/officeDocument/2006/relationships" xmlns="http://schemas.openxmlformats.org/spreadsheetml/2006/main">
  <authors>
    <author/>
  </authors>
  <commentList>
    <comment authorId="0" ref="D1">
      <text>
        <t xml:space="preserve">You can add a comment to each day counts to track the exact dates taken for each vacation.</t>
      </text>
    </comment>
    <comment authorId="0" ref="A2">
      <text>
        <t xml:space="preserve">type here
Enter each vacation on a separate line, starting with the name of your vacation to track days off usage and statistics.</t>
      </text>
    </comment>
    <comment authorId="0" ref="B2">
      <text>
        <t xml:space="preserve">The date when your vacation starts, even if it is not a working day.</t>
      </text>
    </comment>
    <comment authorId="0" ref="C2">
      <text>
        <t xml:space="preserve">The date your vacation ends, even if it is not a working day.  For one day vacations, enter the same date as the Start Date.</t>
      </text>
    </comment>
    <comment authorId="0" ref="D2">
      <text>
        <t xml:space="preserve">Enter the number of paid vacation days or PTO you are taking.</t>
      </text>
    </comment>
    <comment authorId="0" ref="E2">
      <text>
        <t xml:space="preserve">Enter the number of company holidays that are included in the vacation date range.</t>
      </text>
    </comment>
    <comment authorId="0" ref="F2">
      <text>
        <t xml:space="preserve">Enter the number of floating holidays you are taking during this vacation.</t>
      </text>
    </comment>
    <comment authorId="0" ref="G2">
      <text>
        <t xml:space="preserve">If you are taking any bonus or time off in lieu days off for this vacation, enter the number here.</t>
      </text>
    </comment>
    <comment authorId="0" ref="H2">
      <text>
        <t xml:space="preserve">City, Country to show up on your Vacation Map</t>
      </text>
    </comment>
    <comment authorId="0" ref="I2">
      <text>
        <t xml:space="preserve">Include any notes about this vacation for tracking purposes.</t>
      </text>
    </comment>
  </commentList>
</comments>
</file>

<file path=xl/comments4.xml><?xml version="1.0" encoding="utf-8"?>
<comments xmlns:r="http://schemas.openxmlformats.org/officeDocument/2006/relationships" xmlns="http://schemas.openxmlformats.org/spreadsheetml/2006/main">
  <authors>
    <author/>
  </authors>
  <commentList>
    <comment authorId="0" ref="A1">
      <text>
        <t xml:space="preserve">Right click on a day to add "Notes" on this personal calendar to track vacation day plans.  Change background colors to highlight vacations and time off from work.  </t>
      </text>
    </comment>
  </commentList>
</comments>
</file>

<file path=xl/sharedStrings.xml><?xml version="1.0" encoding="utf-8"?>
<sst xmlns="http://schemas.openxmlformats.org/spreadsheetml/2006/main" count="126" uniqueCount="108">
  <si>
    <t>List Your 2017 Vacations Line by Line</t>
  </si>
  <si>
    <t>Days Off Benefits</t>
  </si>
  <si>
    <t>Number of Days Off Allocated</t>
  </si>
  <si>
    <t>Pick Your Holidays</t>
  </si>
  <si>
    <t>Date Off</t>
  </si>
  <si>
    <t>Yes/No</t>
  </si>
  <si>
    <t>Vacation Days</t>
  </si>
  <si>
    <t>Vacation Name</t>
  </si>
  <si>
    <t>Start Date</t>
  </si>
  <si>
    <t>New Year's Day</t>
  </si>
  <si>
    <t>End Date</t>
  </si>
  <si>
    <t>Yes</t>
  </si>
  <si>
    <t>Personal/Floating Days</t>
  </si>
  <si>
    <t>MLK Day</t>
  </si>
  <si>
    <t>Holidays</t>
  </si>
  <si>
    <t>No</t>
  </si>
  <si>
    <t>Floating</t>
  </si>
  <si>
    <t>Bonus</t>
  </si>
  <si>
    <t>Lincoln's Birthday</t>
  </si>
  <si>
    <t>Location</t>
  </si>
  <si>
    <t>Bonus/Make-Up Days</t>
  </si>
  <si>
    <t>Notes</t>
  </si>
  <si>
    <t>Vacation 1 - edit or clear days</t>
  </si>
  <si>
    <t>Presidents Day</t>
  </si>
  <si>
    <t>Las Vegas, NV</t>
  </si>
  <si>
    <t>Sample first vacation to track days off</t>
  </si>
  <si>
    <t>Good Friday</t>
  </si>
  <si>
    <t>Vacation Goals</t>
  </si>
  <si>
    <t>Easter Monday</t>
  </si>
  <si>
    <t>Vacation 2 - edit or clear days</t>
  </si>
  <si>
    <t># of Vacations You Want to Take This Year</t>
  </si>
  <si>
    <t>Memorial Day</t>
  </si>
  <si>
    <t># of Vacations You Took Last Year</t>
  </si>
  <si>
    <t>July 4th</t>
  </si>
  <si>
    <t>Labor Day</t>
  </si>
  <si>
    <t>Columbus Day</t>
  </si>
  <si>
    <t>Halloween</t>
  </si>
  <si>
    <t>Election Day</t>
  </si>
  <si>
    <t>Veterans Day</t>
  </si>
  <si>
    <t>Orlando, FL</t>
  </si>
  <si>
    <t>Sample second vacation to track days off</t>
  </si>
  <si>
    <t>Thanksgiving Day</t>
  </si>
  <si>
    <t>Black Friday</t>
  </si>
  <si>
    <t>Christmas Eve</t>
  </si>
  <si>
    <t>Christmas Day</t>
  </si>
  <si>
    <t>...[add more here]</t>
  </si>
  <si>
    <t>Online Resources</t>
  </si>
  <si>
    <t>Copyright 2015-2017 Meliovation LLC</t>
  </si>
  <si>
    <t>Calculated Vacation Day Data - DO NOT EDIT</t>
  </si>
  <si>
    <t>SUNDAY</t>
  </si>
  <si>
    <t>Days Off Remaining</t>
  </si>
  <si>
    <t>MONDAY</t>
  </si>
  <si>
    <t>TUESDAY</t>
  </si>
  <si>
    <t>WEDNESDAY</t>
  </si>
  <si>
    <t>THURSDAY</t>
  </si>
  <si>
    <t>FRIDAY</t>
  </si>
  <si>
    <t>SATURDAY</t>
  </si>
  <si>
    <t>#</t>
  </si>
  <si>
    <t>Description</t>
  </si>
  <si>
    <t>JANUARY</t>
  </si>
  <si>
    <t>Total vacation days remaining in 2017</t>
  </si>
  <si>
    <t>Official Holidays</t>
  </si>
  <si>
    <t>Total holidays remaining in 2017</t>
  </si>
  <si>
    <t>Floating/Personal Days</t>
  </si>
  <si>
    <t>FEBRUARY</t>
  </si>
  <si>
    <t>Total floating holidays remaining in 2017</t>
  </si>
  <si>
    <t>Bonus/Days in lieu</t>
  </si>
  <si>
    <t>Total bonus days or days off in lieu in 2017</t>
  </si>
  <si>
    <t>Total Vacations Taken</t>
  </si>
  <si>
    <t>MARCH</t>
  </si>
  <si>
    <t>The number of vacations you have taken this year as tallied in the '2017' Vacations' sheet</t>
  </si>
  <si>
    <t>Vacation Count Goal</t>
  </si>
  <si>
    <t>The number of vacations you wish to take this year - taken from Initial Setup</t>
  </si>
  <si>
    <t>Vacations Last Year</t>
  </si>
  <si>
    <t>APRIL</t>
  </si>
  <si>
    <t>The number of vacations you took last calendar year - taken from Initial Setup</t>
  </si>
  <si>
    <t>Number of Days On Vacation</t>
  </si>
  <si>
    <t>MAY</t>
  </si>
  <si>
    <t>JUNE</t>
  </si>
  <si>
    <t>The total number of days you have been "on vacation" - start date to end dates of your '2017 Vacations' list including weekends</t>
  </si>
  <si>
    <t>Number of Days So Far</t>
  </si>
  <si>
    <t>JULY</t>
  </si>
  <si>
    <t>The total number of days that have gone by in 2017 to calculate percentage of time spent on vacation</t>
  </si>
  <si>
    <t>Percentage of Days On Vacation</t>
  </si>
  <si>
    <t>AUGUST</t>
  </si>
  <si>
    <t>Percentage of the days so far this year spent on vacation (part of your work-life-vacation balance)</t>
  </si>
  <si>
    <t>SEPTEMBER</t>
  </si>
  <si>
    <t>OCTOBER</t>
  </si>
  <si>
    <t>NOVEMBER</t>
  </si>
  <si>
    <t>DECEMBER</t>
  </si>
  <si>
    <t>The Vacation Days Tracker app was developed by Meliovation LLC - Copyright 2015-2017, All Rights Reserved.</t>
  </si>
  <si>
    <t>You are granted permission to use this spreadsheet for personal use only to keep track of your vacations and time off.</t>
  </si>
  <si>
    <t>It may not be copied or redistributed without our permission and you may not remove this About sheet and Copyright notice.</t>
  </si>
  <si>
    <t>You can use it as a template as many times as you like plus share your spreadsheet with family, friends, and co-workers.</t>
  </si>
  <si>
    <t>To report bugs and to offer feedback which will help improve this vacation tracking spreadsheet, please visit the product page on VacationCounts.com</t>
  </si>
  <si>
    <t>Thank you for supporting VacationCounts and telling people about our blog and resources that help you take more vacation time off and optimize your work-life balance.</t>
  </si>
  <si>
    <t>Website</t>
  </si>
  <si>
    <t>Facebook</t>
  </si>
  <si>
    <t>http://www.facebook.com/VacationCounts</t>
  </si>
  <si>
    <t>Twitter</t>
  </si>
  <si>
    <t>http://twitter.com/VacationCounts</t>
  </si>
  <si>
    <t>Version</t>
  </si>
  <si>
    <t>1.1.0</t>
  </si>
  <si>
    <t xml:space="preserve">Disclaimer: This template is provided as is. No warranties or guarantees are offered as to accuracy, usability, suitability for purpose, reliability, etc...  </t>
  </si>
  <si>
    <t>Your Vacation Dashboard</t>
  </si>
  <si>
    <t>Number of Days "On Vacation" in 2017</t>
  </si>
  <si>
    <t>Percent of Days This Year "On Vacation"</t>
  </si>
  <si>
    <t>Your Vacations 2017 World Map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</si>
</sst>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dd&quot;, &quot;mmmm&quot; &quot;d&quot;, &quot;yyyy"/>
    <numFmt numFmtId="165" formatCode="M/d/yyyy"/>
  </numFmts>
  <fonts count="26">
    <font>
      <sz val="10.0"/>
      <color rgb="FF000000"/>
      <name val="Arial"/>
    </font>
    <font>
      <b/>
      <sz val="11.0"/>
    </font>
    <font/>
    <font>
      <b/>
      <sz val="12.0"/>
      <color rgb="FFFFFFFF"/>
    </font>
    <font>
      <b/>
    </font>
    <font>
      <sz val="11.0"/>
    </font>
    <font>
      <b/>
      <sz val="9.0"/>
    </font>
    <font>
      <b/>
      <sz val="10.0"/>
    </font>
    <font>
      <b/>
      <sz val="11.0"/>
      <color rgb="FF1C4587"/>
    </font>
    <font>
      <sz val="9.0"/>
    </font>
    <font>
      <u/>
      <color rgb="FF0000FF"/>
    </font>
    <font>
      <sz val="9.0"/>
      <name val="Trebuchet MS"/>
    </font>
    <font>
      <u/>
      <sz val="9.0"/>
      <color rgb="FF0000FF"/>
      <name val="Trebuchet MS"/>
    </font>
    <font>
      <b/>
      <sz val="11.0"/>
      <color rgb="FFFF0000"/>
    </font>
    <font>
      <b/>
      <sz val="18.0"/>
      <color rgb="FFFFFF00"/>
      <name val="Trebuchet MS"/>
    </font>
    <font>
      <b/>
      <sz val="12.0"/>
      <color rgb="FFFFFFFF"/>
      <name val="Trebuchet MS"/>
    </font>
    <font>
      <b/>
      <sz val="11.0"/>
      <color rgb="FFFFFFFF"/>
      <name val="Trebuchet MS"/>
    </font>
    <font>
      <sz val="14.0"/>
      <color rgb="FFFFFFFF"/>
      <name val="Trebuchet MS"/>
    </font>
    <font>
      <b/>
      <sz val="18.0"/>
    </font>
    <font>
      <u/>
      <color rgb="FFFFFFFF"/>
    </font>
    <font>
      <color rgb="FFFFFFFF"/>
    </font>
    <font>
      <u/>
      <color rgb="FF0000FF"/>
    </font>
    <font>
      <sz val="9.0"/>
      <name val="Verdana"/>
    </font>
    <font>
      <i/>
      <sz val="9.0"/>
    </font>
    <font>
      <sz val="14.0"/>
      <color rgb="FFFFFFFF"/>
      <name val="Arial"/>
    </font>
    <font>
      <b/>
      <sz val="12.0"/>
    </font>
  </fonts>
  <fills count="19">
    <fill>
      <patternFill patternType="none"/>
    </fill>
    <fill>
      <patternFill patternType="lightGray"/>
    </fill>
    <fill>
      <patternFill patternType="solid">
        <fgColor rgb="FF00FF00"/>
        <bgColor rgb="FF00FF00"/>
      </patternFill>
    </fill>
    <fill>
      <patternFill patternType="solid">
        <fgColor rgb="FF4A86E8"/>
        <bgColor rgb="FF4A86E8"/>
      </patternFill>
    </fill>
    <fill>
      <patternFill patternType="solid">
        <fgColor rgb="FFC9DAF8"/>
        <bgColor rgb="FFC9DAF8"/>
      </patternFill>
    </fill>
    <fill>
      <patternFill patternType="solid">
        <fgColor rgb="FF93C47D"/>
        <bgColor rgb="FF93C47D"/>
      </patternFill>
    </fill>
    <fill>
      <patternFill patternType="solid">
        <fgColor rgb="FFCFE2F3"/>
        <bgColor rgb="FFCFE2F3"/>
      </patternFill>
    </fill>
    <fill>
      <patternFill patternType="solid">
        <fgColor rgb="FFD9EAD3"/>
        <bgColor rgb="FFD9EAD3"/>
      </patternFill>
    </fill>
    <fill>
      <patternFill patternType="solid">
        <fgColor rgb="FFF1C232"/>
        <bgColor rgb="FFF1C232"/>
      </patternFill>
    </fill>
    <fill>
      <patternFill patternType="solid">
        <fgColor rgb="FF666666"/>
        <bgColor rgb="FF666666"/>
      </patternFill>
    </fill>
    <fill>
      <patternFill patternType="solid">
        <fgColor rgb="FFB7B7B7"/>
        <bgColor rgb="FFB7B7B7"/>
      </patternFill>
    </fill>
    <fill>
      <patternFill patternType="solid">
        <fgColor rgb="FF000000"/>
        <bgColor rgb="FF000000"/>
      </patternFill>
    </fill>
    <fill>
      <patternFill patternType="solid">
        <fgColor rgb="FFFFFADF"/>
        <bgColor rgb="FFFFFADF"/>
      </patternFill>
    </fill>
    <fill>
      <patternFill patternType="solid">
        <fgColor rgb="FFD9D9D9"/>
        <bgColor rgb="FFD9D9D9"/>
      </patternFill>
    </fill>
    <fill>
      <patternFill patternType="solid">
        <fgColor rgb="FFFFFFFF"/>
        <bgColor rgb="FFFFFFFF"/>
      </patternFill>
    </fill>
    <fill>
      <patternFill patternType="solid">
        <fgColor rgb="FFCCCCCC"/>
        <bgColor rgb="FFCCCCCC"/>
      </patternFill>
    </fill>
    <fill>
      <patternFill patternType="solid">
        <fgColor rgb="FFFFFF00"/>
        <bgColor rgb="FFFFFF00"/>
      </patternFill>
    </fill>
    <fill>
      <patternFill patternType="solid">
        <fgColor rgb="FF1155CC"/>
        <bgColor rgb="FF1155CC"/>
      </patternFill>
    </fill>
    <fill>
      <patternFill patternType="solid">
        <fgColor rgb="FFFCE5CD"/>
        <bgColor rgb="FFFCE5CD"/>
      </patternFill>
    </fill>
  </fills>
  <borders count="5">
    <border>
      <left/>
      <right/>
      <top/>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83">
    <xf borderId="0" fillId="0" fontId="0" numFmtId="0" xfId="0" applyAlignment="1" applyFont="1">
      <alignment/>
    </xf>
    <xf borderId="1" fillId="2" fontId="1" numFmtId="0" xfId="0" applyAlignment="1" applyBorder="1" applyFill="1" applyFont="1">
      <alignment/>
    </xf>
    <xf borderId="1" fillId="0" fontId="2" numFmtId="0" xfId="0" applyBorder="1" applyFont="1"/>
    <xf borderId="0" fillId="3" fontId="3" numFmtId="0" xfId="0" applyAlignment="1" applyFill="1" applyFont="1">
      <alignment/>
    </xf>
    <xf borderId="0" fillId="0" fontId="4" numFmtId="0" xfId="0" applyAlignment="1" applyFont="1">
      <alignment horizontal="center"/>
    </xf>
    <xf borderId="1" fillId="2" fontId="4" numFmtId="0" xfId="0" applyAlignment="1" applyBorder="1" applyFont="1">
      <alignment horizontal="center"/>
    </xf>
    <xf borderId="1" fillId="4" fontId="1" numFmtId="0" xfId="0" applyAlignment="1" applyBorder="1" applyFill="1" applyFont="1">
      <alignment/>
    </xf>
    <xf borderId="0" fillId="2" fontId="4" numFmtId="0" xfId="0" applyAlignment="1" applyFont="1">
      <alignment/>
    </xf>
    <xf borderId="1" fillId="0" fontId="5" numFmtId="0" xfId="0" applyAlignment="1" applyBorder="1" applyFont="1">
      <alignment horizontal="right"/>
    </xf>
    <xf borderId="0" fillId="2" fontId="6" numFmtId="0" xfId="0" applyAlignment="1" applyFont="1">
      <alignment/>
    </xf>
    <xf borderId="1" fillId="0" fontId="5" numFmtId="0" xfId="0" applyAlignment="1" applyBorder="1" applyFont="1">
      <alignment horizontal="center"/>
    </xf>
    <xf borderId="0" fillId="2" fontId="4" numFmtId="0" xfId="0" applyFont="1"/>
    <xf borderId="0" fillId="0" fontId="5" numFmtId="0" xfId="0" applyAlignment="1" applyFont="1">
      <alignment/>
    </xf>
    <xf borderId="0" fillId="2" fontId="1" numFmtId="0" xfId="0" applyAlignment="1" applyFont="1">
      <alignment/>
    </xf>
    <xf borderId="0" fillId="5" fontId="5" numFmtId="0" xfId="0" applyAlignment="1" applyFill="1" applyFont="1">
      <alignment horizontal="center"/>
    </xf>
    <xf borderId="0" fillId="2" fontId="7" numFmtId="164" xfId="0" applyAlignment="1" applyFont="1" applyNumberFormat="1">
      <alignment/>
    </xf>
    <xf borderId="0" fillId="0" fontId="2" numFmtId="0" xfId="0" applyAlignment="1" applyFont="1">
      <alignment/>
    </xf>
    <xf borderId="0" fillId="0" fontId="2" numFmtId="165" xfId="0" applyAlignment="1" applyFont="1" applyNumberFormat="1">
      <alignment horizontal="right"/>
    </xf>
    <xf borderId="0" fillId="6" fontId="2" numFmtId="0" xfId="0" applyAlignment="1" applyFill="1" applyFont="1">
      <alignment horizontal="center"/>
    </xf>
    <xf borderId="0" fillId="2" fontId="6" numFmtId="0" xfId="0" applyAlignment="1" applyFont="1">
      <alignment horizontal="center"/>
    </xf>
    <xf borderId="0" fillId="0" fontId="2" numFmtId="14" xfId="0" applyAlignment="1" applyFont="1" applyNumberFormat="1">
      <alignment horizontal="right"/>
    </xf>
    <xf borderId="0" fillId="0" fontId="2" numFmtId="14" xfId="0" applyAlignment="1" applyFont="1" applyNumberFormat="1">
      <alignment/>
    </xf>
    <xf borderId="0" fillId="0" fontId="8" numFmtId="0" xfId="0" applyAlignment="1" applyFont="1">
      <alignment/>
    </xf>
    <xf borderId="0" fillId="0" fontId="9" numFmtId="164" xfId="0" applyAlignment="1" applyFont="1" applyNumberFormat="1">
      <alignment/>
    </xf>
    <xf borderId="0" fillId="7" fontId="4" numFmtId="0" xfId="0" applyAlignment="1" applyFill="1" applyFont="1">
      <alignment/>
    </xf>
    <xf borderId="0" fillId="0" fontId="2" numFmtId="0" xfId="0" applyAlignment="1" applyFont="1">
      <alignment horizontal="center"/>
    </xf>
    <xf borderId="0" fillId="0" fontId="9" numFmtId="0" xfId="0" applyAlignment="1" applyFont="1">
      <alignment/>
    </xf>
    <xf borderId="0" fillId="8" fontId="2" numFmtId="0" xfId="0" applyAlignment="1" applyFill="1" applyFont="1">
      <alignment horizontal="center"/>
    </xf>
    <xf borderId="0" fillId="0" fontId="9" numFmtId="0" xfId="0" applyFont="1"/>
    <xf borderId="0" fillId="0" fontId="9" numFmtId="164" xfId="0" applyFont="1" applyNumberFormat="1"/>
    <xf borderId="0" fillId="0" fontId="8" numFmtId="0" xfId="0" applyFont="1"/>
    <xf borderId="0" fillId="7" fontId="4" numFmtId="0" xfId="0" applyFont="1"/>
    <xf borderId="0" fillId="0" fontId="2" numFmtId="165" xfId="0" applyAlignment="1" applyFont="1" applyNumberFormat="1">
      <alignment horizontal="right"/>
    </xf>
    <xf borderId="0" fillId="0" fontId="1" numFmtId="0" xfId="0" applyAlignment="1" applyFont="1">
      <alignment/>
    </xf>
    <xf borderId="0" fillId="0" fontId="10" numFmtId="0" xfId="0" applyAlignment="1" applyFont="1">
      <alignment/>
    </xf>
    <xf borderId="0" fillId="0" fontId="2" numFmtId="0" xfId="0" applyAlignment="1" applyFont="1">
      <alignment/>
    </xf>
    <xf borderId="0" fillId="0" fontId="11" numFmtId="0" xfId="0" applyAlignment="1" applyFont="1">
      <alignment/>
    </xf>
    <xf borderId="0" fillId="0" fontId="12" numFmtId="0" xfId="0" applyAlignment="1" applyFont="1">
      <alignment/>
    </xf>
    <xf borderId="0" fillId="0" fontId="13" numFmtId="0" xfId="0" applyAlignment="1" applyFont="1">
      <alignment/>
    </xf>
    <xf borderId="0" fillId="9" fontId="14" numFmtId="0" xfId="0" applyAlignment="1" applyFill="1" applyFont="1">
      <alignment horizontal="center" vertical="top"/>
    </xf>
    <xf borderId="0" fillId="0" fontId="4" numFmtId="0" xfId="0" applyAlignment="1" applyFont="1">
      <alignment/>
    </xf>
    <xf borderId="0" fillId="3" fontId="15" numFmtId="0" xfId="0" applyAlignment="1" applyFont="1">
      <alignment horizontal="center" vertical="center"/>
    </xf>
    <xf borderId="1" fillId="0" fontId="4" numFmtId="0" xfId="0" applyAlignment="1" applyBorder="1" applyFont="1">
      <alignment/>
    </xf>
    <xf borderId="0" fillId="10" fontId="16" numFmtId="0" xfId="0" applyAlignment="1" applyFill="1" applyFont="1">
      <alignment horizontal="center" vertical="center"/>
    </xf>
    <xf borderId="1" fillId="0" fontId="2" numFmtId="0" xfId="0" applyAlignment="1" applyBorder="1" applyFont="1">
      <alignment horizontal="right"/>
    </xf>
    <xf borderId="0" fillId="0" fontId="16" numFmtId="0" xfId="0" applyAlignment="1" applyFont="1">
      <alignment horizontal="center" vertical="center"/>
    </xf>
    <xf borderId="1" fillId="0" fontId="2" numFmtId="0" xfId="0" applyAlignment="1" applyBorder="1" applyFont="1">
      <alignment/>
    </xf>
    <xf borderId="0" fillId="11" fontId="17" numFmtId="0" xfId="0" applyAlignment="1" applyFill="1" applyFont="1">
      <alignment vertical="top"/>
    </xf>
    <xf borderId="0" fillId="12" fontId="18" numFmtId="0" xfId="0" applyAlignment="1" applyFill="1" applyFont="1">
      <alignment horizontal="right"/>
    </xf>
    <xf borderId="0" fillId="0" fontId="18" numFmtId="0" xfId="0" applyAlignment="1" applyFont="1">
      <alignment horizontal="right"/>
    </xf>
    <xf borderId="0" fillId="10" fontId="2" numFmtId="0" xfId="0" applyFont="1"/>
    <xf borderId="0" fillId="13" fontId="17" numFmtId="0" xfId="0" applyAlignment="1" applyFill="1" applyFont="1">
      <alignment vertical="top"/>
    </xf>
    <xf borderId="0" fillId="14" fontId="5" numFmtId="0" xfId="0" applyFill="1" applyFont="1"/>
    <xf borderId="0" fillId="13" fontId="2" numFmtId="0" xfId="0" applyFont="1"/>
    <xf borderId="0" fillId="12" fontId="18" numFmtId="0" xfId="0" applyAlignment="1" applyFont="1">
      <alignment/>
    </xf>
    <xf borderId="0" fillId="0" fontId="18" numFmtId="0" xfId="0" applyAlignment="1" applyFont="1">
      <alignment/>
    </xf>
    <xf borderId="0" fillId="13" fontId="2" numFmtId="0" xfId="0" applyAlignment="1" applyFont="1">
      <alignment/>
    </xf>
    <xf borderId="0" fillId="12" fontId="18" numFmtId="0" xfId="0" applyAlignment="1" applyFont="1">
      <alignment horizontal="right"/>
    </xf>
    <xf borderId="0" fillId="15" fontId="17" numFmtId="0" xfId="0" applyAlignment="1" applyFill="1" applyFont="1">
      <alignment vertical="top"/>
    </xf>
    <xf borderId="0" fillId="15" fontId="2" numFmtId="0" xfId="0" applyFont="1"/>
    <xf borderId="0" fillId="0" fontId="18" numFmtId="0" xfId="0" applyAlignment="1" applyFont="1">
      <alignment horizontal="right"/>
    </xf>
    <xf borderId="0" fillId="15" fontId="18" numFmtId="0" xfId="0" applyAlignment="1" applyFont="1">
      <alignment horizontal="right"/>
    </xf>
    <xf borderId="0" fillId="11" fontId="17" numFmtId="0" xfId="0" applyAlignment="1" applyFont="1">
      <alignment vertical="top"/>
    </xf>
    <xf borderId="0" fillId="10" fontId="17" numFmtId="0" xfId="0" applyAlignment="1" applyFont="1">
      <alignment vertical="top"/>
    </xf>
    <xf borderId="0" fillId="10" fontId="18" numFmtId="0" xfId="0" applyAlignment="1" applyFont="1">
      <alignment horizontal="right"/>
    </xf>
    <xf borderId="0" fillId="0" fontId="2" numFmtId="1" xfId="0" applyFont="1" applyNumberFormat="1"/>
    <xf borderId="0" fillId="16" fontId="4" numFmtId="0" xfId="0" applyAlignment="1" applyFill="1" applyFont="1">
      <alignment/>
    </xf>
    <xf borderId="0" fillId="16" fontId="2" numFmtId="0" xfId="0" applyFont="1"/>
    <xf borderId="0" fillId="14" fontId="5" numFmtId="0" xfId="0" applyAlignment="1" applyFont="1">
      <alignment/>
    </xf>
    <xf borderId="0" fillId="3" fontId="19" numFmtId="0" xfId="0" applyAlignment="1" applyFont="1">
      <alignment/>
    </xf>
    <xf borderId="0" fillId="3" fontId="20" numFmtId="0" xfId="0" applyFont="1"/>
    <xf borderId="0" fillId="0" fontId="2" numFmtId="0" xfId="0" applyFont="1"/>
    <xf borderId="0" fillId="0" fontId="21" numFmtId="0" xfId="0" applyAlignment="1" applyFont="1">
      <alignment/>
    </xf>
    <xf borderId="0" fillId="0" fontId="22" numFmtId="0" xfId="0" applyAlignment="1" applyFont="1">
      <alignment/>
    </xf>
    <xf borderId="0" fillId="0" fontId="23" numFmtId="0" xfId="0" applyAlignment="1" applyFont="1">
      <alignment/>
    </xf>
    <xf borderId="2" fillId="17" fontId="24" numFmtId="0" xfId="0" applyAlignment="1" applyBorder="1" applyFill="1" applyFont="1">
      <alignment/>
    </xf>
    <xf borderId="3" fillId="0" fontId="2" numFmtId="0" xfId="0" applyBorder="1" applyFont="1"/>
    <xf borderId="4" fillId="0" fontId="2" numFmtId="0" xfId="0" applyBorder="1" applyFont="1"/>
    <xf borderId="2" fillId="18" fontId="25" numFmtId="0" xfId="0" applyAlignment="1" applyBorder="1" applyFill="1" applyFont="1">
      <alignment/>
    </xf>
    <xf borderId="2" fillId="18" fontId="25" numFmtId="0" xfId="0" applyAlignment="1" applyBorder="1" applyFont="1">
      <alignment horizontal="right"/>
    </xf>
    <xf borderId="2" fillId="18" fontId="25" numFmtId="0" xfId="0" applyAlignment="1" applyBorder="1" applyFont="1">
      <alignment horizontal="center"/>
    </xf>
    <xf borderId="0" fillId="0" fontId="25" numFmtId="0" xfId="0" applyAlignment="1" applyFont="1">
      <alignment horizontal="center"/>
    </xf>
    <xf borderId="0" fillId="0" fontId="11" numFmtId="0" xfId="0" applyAlignment="1" applyFon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800">
                <a:solidFill>
                  <a:srgbClr val="000000"/>
                </a:solidFill>
              </a:defRPr>
            </a:pPr>
            <a:r>
              <a:t>Days Off Remaining in 2017</a:t>
            </a:r>
          </a:p>
        </c:rich>
      </c:tx>
      <c:overlay val="0"/>
    </c:title>
    <c:plotArea>
      <c:layout/>
      <c:doughnutChart>
        <c:varyColors val="1"/>
        <c:ser>
          <c:idx val="0"/>
          <c:order val="0"/>
          <c:dPt>
            <c:idx val="0"/>
            <c:spPr>
              <a:solidFill>
                <a:srgbClr val="3366CC"/>
              </a:solidFill>
            </c:spPr>
          </c:dPt>
          <c:dPt>
            <c:idx val="1"/>
            <c:spPr>
              <a:solidFill>
                <a:srgbClr val="DC3912"/>
              </a:solidFill>
            </c:spPr>
          </c:dPt>
          <c:dPt>
            <c:idx val="2"/>
            <c:spPr>
              <a:solidFill>
                <a:srgbClr val="FF9900"/>
              </a:solidFill>
            </c:spPr>
          </c:dPt>
          <c:dPt>
            <c:idx val="3"/>
            <c:spPr>
              <a:solidFill>
                <a:srgbClr val="109618"/>
              </a:solidFill>
            </c:spPr>
          </c:dPt>
          <c:dPt>
            <c:idx val="4"/>
            <c:spPr>
              <a:solidFill>
                <a:srgbClr val="990099"/>
              </a:solidFill>
            </c:spPr>
          </c:dPt>
          <c:dPt>
            <c:idx val="5"/>
            <c:spPr>
              <a:solidFill>
                <a:srgbClr val="0099C6"/>
              </a:solidFill>
            </c:spPr>
          </c:dPt>
          <c:dPt>
            <c:idx val="6"/>
            <c:spPr>
              <a:solidFill>
                <a:srgbClr val="DD4477"/>
              </a:solidFill>
            </c:spPr>
          </c:dPt>
          <c:dPt>
            <c:idx val="7"/>
            <c:spPr>
              <a:solidFill>
                <a:srgbClr val="66AA00"/>
              </a:solidFill>
            </c:spPr>
          </c:dPt>
          <c:dPt>
            <c:idx val="8"/>
            <c:spPr>
              <a:solidFill>
                <a:srgbClr val="B82E2E"/>
              </a:solidFill>
            </c:spPr>
          </c:dPt>
          <c:dPt>
            <c:idx val="9"/>
            <c:spPr>
              <a:solidFill>
                <a:srgbClr val="316395"/>
              </a:solidFill>
            </c:spPr>
          </c:dPt>
          <c:dPt>
            <c:idx val="10"/>
            <c:spPr>
              <a:solidFill>
                <a:srgbClr val="994499"/>
              </a:solidFill>
            </c:spPr>
          </c:dPt>
          <c:dPt>
            <c:idx val="11"/>
            <c:spPr>
              <a:solidFill>
                <a:srgbClr val="22AA99"/>
              </a:solidFill>
            </c:spPr>
          </c:dPt>
          <c:dPt>
            <c:idx val="12"/>
            <c:spPr>
              <a:solidFill>
                <a:srgbClr val="AAAA11"/>
              </a:solidFill>
            </c:spPr>
          </c:dPt>
          <c:dPt>
            <c:idx val="13"/>
            <c:spPr>
              <a:solidFill>
                <a:srgbClr val="6633CC"/>
              </a:solidFill>
            </c:spPr>
          </c:dPt>
          <c:dPt>
            <c:idx val="14"/>
            <c:spPr>
              <a:solidFill>
                <a:srgbClr val="E67300"/>
              </a:solidFill>
            </c:spPr>
          </c:dPt>
          <c:dPt>
            <c:idx val="15"/>
            <c:spPr>
              <a:solidFill>
                <a:srgbClr val="8B0707"/>
              </a:solidFill>
            </c:spPr>
          </c:dPt>
          <c:dPt>
            <c:idx val="16"/>
            <c:spPr>
              <a:solidFill>
                <a:srgbClr val="651067"/>
              </a:solidFill>
            </c:spPr>
          </c:dPt>
          <c:dPt>
            <c:idx val="17"/>
            <c:spPr>
              <a:solidFill>
                <a:srgbClr val="329262"/>
              </a:solidFill>
            </c:spPr>
          </c:dPt>
          <c:dPt>
            <c:idx val="18"/>
            <c:spPr>
              <a:solidFill>
                <a:srgbClr val="5574A6"/>
              </a:solidFill>
            </c:spPr>
          </c:dPt>
          <c:dPt>
            <c:idx val="19"/>
            <c:spPr>
              <a:solidFill>
                <a:srgbClr val="3B3EAC"/>
              </a:solidFill>
            </c:spPr>
          </c:dPt>
          <c:dPt>
            <c:idx val="20"/>
            <c:spPr>
              <a:solidFill>
                <a:srgbClr val="B77322"/>
              </a:solidFill>
            </c:spPr>
          </c:dPt>
          <c:dPt>
            <c:idx val="21"/>
            <c:spPr>
              <a:solidFill>
                <a:srgbClr val="16D620"/>
              </a:solidFill>
            </c:spPr>
          </c:dPt>
          <c:dPt>
            <c:idx val="22"/>
            <c:spPr>
              <a:solidFill>
                <a:srgbClr val="B91383"/>
              </a:solidFill>
            </c:spPr>
          </c:dPt>
          <c:dPt>
            <c:idx val="23"/>
            <c:spPr>
              <a:solidFill>
                <a:srgbClr val="F4359E"/>
              </a:solidFill>
            </c:spPr>
          </c:dPt>
          <c:dPt>
            <c:idx val="24"/>
            <c:spPr>
              <a:solidFill>
                <a:srgbClr val="9C5935"/>
              </a:solidFill>
            </c:spPr>
          </c:dPt>
          <c:dPt>
            <c:idx val="25"/>
            <c:spPr>
              <a:solidFill>
                <a:srgbClr val="A9C413"/>
              </a:solidFill>
            </c:spPr>
          </c:dPt>
          <c:dPt>
            <c:idx val="26"/>
            <c:spPr>
              <a:solidFill>
                <a:srgbClr val="2A778D"/>
              </a:solidFill>
            </c:spPr>
          </c:dPt>
          <c:dPt>
            <c:idx val="27"/>
            <c:spPr>
              <a:solidFill>
                <a:srgbClr val="668D1C"/>
              </a:solidFill>
            </c:spPr>
          </c:dPt>
          <c:dPt>
            <c:idx val="28"/>
            <c:spPr>
              <a:solidFill>
                <a:srgbClr val="BEA413"/>
              </a:solidFill>
            </c:spPr>
          </c:dPt>
          <c:dPt>
            <c:idx val="29"/>
            <c:spPr>
              <a:solidFill>
                <a:srgbClr val="0C5922"/>
              </a:solidFill>
            </c:spPr>
          </c:dPt>
          <c:dPt>
            <c:idx val="30"/>
            <c:spPr>
              <a:solidFill>
                <a:srgbClr val="743411"/>
              </a:solidFill>
            </c:spPr>
          </c:dPt>
          <c:dLbls>
            <c:showLegendKey val="0"/>
            <c:showVal val="1"/>
            <c:showCatName val="0"/>
            <c:showSerName val="0"/>
            <c:showPercent val="0"/>
            <c:showBubbleSize val="0"/>
            <c:showLeaderLines val="1"/>
          </c:dLbls>
          <c:cat>
            <c:strRef>
              <c:f>Statistics!$A$4:$A$7</c:f>
            </c:strRef>
          </c:cat>
          <c:val>
            <c:numRef>
              <c:f>Statistics!$B$4:$B$7</c:f>
            </c:numRef>
          </c:val>
        </c:ser>
        <c:dLbls>
          <c:showLegendKey val="0"/>
          <c:showVal val="0"/>
          <c:showCatName val="0"/>
          <c:showSerName val="0"/>
          <c:showPercent val="0"/>
          <c:showBubbleSize val="0"/>
        </c:dLbls>
        <c:holeSize val="50"/>
      </c:doughnutChart>
    </c:plotArea>
    <c:legend>
      <c:legendPos val="r"/>
      <c:overlay val="0"/>
      <c:txPr>
        <a:bodyPr/>
        <a:lstStyle/>
        <a:p>
          <a:pPr lvl="0">
            <a:defRPr sz="1400">
              <a:solidFill>
                <a:srgbClr val="222222"/>
              </a:solidFill>
            </a:defRPr>
          </a:pPr>
        </a:p>
      </c:txPr>
    </c:legend>
  </c:chart>
  <c:spPr>
    <a:solidFill>
      <a:srgbClr val="FFF2CC"/>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latin typeface="Tahoma"/>
              </a:defRPr>
            </a:pPr>
            <a:r>
              <a:t>Vacation Goals for 2017</a:t>
            </a:r>
          </a:p>
        </c:rich>
      </c:tx>
      <c:overlay val="0"/>
    </c:title>
    <c:plotArea>
      <c:layout/>
      <c:barChart>
        <c:barDir val="bar"/>
        <c:ser>
          <c:idx val="0"/>
          <c:order val="0"/>
          <c:tx>
            <c:strRef>
              <c:f>Statistics!$A$9</c:f>
            </c:strRef>
          </c:tx>
          <c:spPr>
            <a:solidFill>
              <a:srgbClr val="1C4587"/>
            </a:solidFill>
          </c:spPr>
          <c:val>
            <c:numRef>
              <c:f>Statistics!$B$9</c:f>
            </c:numRef>
          </c:val>
        </c:ser>
        <c:ser>
          <c:idx val="1"/>
          <c:order val="1"/>
          <c:tx>
            <c:strRef>
              <c:f>Statistics!$A$10</c:f>
            </c:strRef>
          </c:tx>
          <c:spPr>
            <a:solidFill>
              <a:srgbClr val="274E13"/>
            </a:solidFill>
          </c:spPr>
          <c:val>
            <c:numRef>
              <c:f>Statistics!$B$10</c:f>
            </c:numRef>
          </c:val>
        </c:ser>
        <c:ser>
          <c:idx val="2"/>
          <c:order val="2"/>
          <c:tx>
            <c:strRef>
              <c:f>Statistics!$A$11</c:f>
            </c:strRef>
          </c:tx>
          <c:spPr>
            <a:solidFill>
              <a:srgbClr val="4C1130"/>
            </a:solidFill>
          </c:spPr>
          <c:val>
            <c:numRef>
              <c:f>Statistics!$B$11</c:f>
            </c:numRef>
          </c:val>
        </c:ser>
        <c:axId val="662190814"/>
        <c:axId val="1576077482"/>
      </c:barChart>
      <c:catAx>
        <c:axId val="662190814"/>
        <c:scaling>
          <c:orientation val="maxMin"/>
        </c:scaling>
        <c:delete val="0"/>
        <c:axPos val="l"/>
        <c:txPr>
          <a:bodyPr/>
          <a:lstStyle/>
          <a:p>
            <a:pPr lvl="0">
              <a:defRPr>
                <a:latin typeface="Tahoma"/>
              </a:defRPr>
            </a:pPr>
          </a:p>
        </c:txPr>
        <c:crossAx val="1576077482"/>
      </c:catAx>
      <c:valAx>
        <c:axId val="1576077482"/>
        <c:scaling>
          <c:orientation val="minMax"/>
          <c:min val="0.0"/>
        </c:scaling>
        <c:delete val="0"/>
        <c:axPos val="b"/>
        <c:majorGridlines>
          <c:spPr>
            <a:ln>
              <a:solidFill>
                <a:srgbClr val="B7B7B7"/>
              </a:solidFill>
            </a:ln>
          </c:spPr>
        </c:majorGridlines>
        <c:title>
          <c:tx>
            <c:rich>
              <a:bodyPr/>
              <a:lstStyle/>
              <a:p>
                <a:pPr lvl="0">
                  <a:defRPr>
                    <a:latin typeface="Tahoma"/>
                  </a:defRPr>
                </a:pPr>
                <a:r>
                  <a:t>Vacation Count</a:t>
                </a:r>
              </a:p>
            </c:rich>
          </c:tx>
          <c:overlay val="0"/>
        </c:title>
        <c:numFmt formatCode="General" sourceLinked="1"/>
        <c:tickLblPos val="nextTo"/>
        <c:spPr>
          <a:ln w="47625">
            <a:noFill/>
          </a:ln>
        </c:spPr>
        <c:txPr>
          <a:bodyPr/>
          <a:lstStyle/>
          <a:p>
            <a:pPr lvl="0">
              <a:defRPr sz="1200">
                <a:solidFill>
                  <a:srgbClr val="222222"/>
                </a:solidFill>
                <a:latin typeface="Tahoma"/>
              </a:defRPr>
            </a:pPr>
          </a:p>
        </c:txPr>
        <c:crossAx val="662190814"/>
        <c:crosses val="max"/>
      </c:valAx>
    </c:plotArea>
    <c:legend>
      <c:legendPos val="r"/>
      <c:overlay val="0"/>
      <c:txPr>
        <a:bodyPr/>
        <a:lstStyle/>
        <a:p>
          <a:pPr lvl="0">
            <a:defRPr sz="900">
              <a:solidFill>
                <a:srgbClr val="222222"/>
              </a:solidFill>
              <a:latin typeface="Tahoma"/>
            </a:defRPr>
          </a:pPr>
        </a:p>
      </c:txPr>
    </c:legend>
  </c:chart>
  <c:spPr>
    <a:solidFill>
      <a:srgbClr val="F3F3F3"/>
    </a:solidFill>
  </c:spPr>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57150</xdr:colOff>
      <xdr:row>9</xdr:row>
      <xdr:rowOff>76200</xdr:rowOff>
    </xdr:from>
    <xdr:to>
      <xdr:col>2</xdr:col>
      <xdr:colOff>152400</xdr:colOff>
      <xdr:row>22</xdr:row>
      <xdr:rowOff>142875</xdr:rowOff>
    </xdr:to>
    <xdr:sp>
      <xdr:nvSpPr>
        <xdr:cNvPr id="3" name="Shape 3"/>
        <xdr:cNvSpPr txBox="1"/>
      </xdr:nvSpPr>
      <xdr:spPr>
        <a:xfrm>
          <a:off x="400050" y="121700"/>
          <a:ext cx="3788700" cy="2995200"/>
        </a:xfrm>
        <a:prstGeom prst="rect">
          <a:avLst/>
        </a:prstGeom>
        <a:solidFill>
          <a:srgbClr val="FFF2CC"/>
        </a:solidFill>
        <a:ln cap="flat" cmpd="sng" w="19050">
          <a:solidFill>
            <a:srgbClr val="274E13"/>
          </a:solidFill>
          <a:prstDash val="solid"/>
          <a:round/>
          <a:headEnd len="med" w="med" type="none"/>
          <a:tailEnd len="med" w="med" type="none"/>
        </a:ln>
      </xdr:spPr>
      <xdr:txBody>
        <a:bodyPr anchorCtr="0" anchor="t" bIns="91425" lIns="91425" rIns="91425" tIns="91425">
          <a:noAutofit/>
        </a:bodyPr>
        <a:lstStyle/>
        <a:p>
          <a:pPr lvl="0" rtl="0" algn="l">
            <a:spcBef>
              <a:spcPts val="0"/>
            </a:spcBef>
            <a:buNone/>
          </a:pPr>
          <a:r>
            <a:rPr b="1" lang="en-US" sz="1100"/>
            <a:t>Instructions</a:t>
          </a:r>
        </a:p>
        <a:p>
          <a:pPr lvl="0" rtl="0" algn="l">
            <a:spcBef>
              <a:spcPts val="0"/>
            </a:spcBef>
            <a:buNone/>
          </a:pPr>
          <a:r>
            <a:rPr lang="en-US" sz="1100"/>
            <a:t>Enter the number of vacation days you have this year including rollover days from last year in the Vacation Days cell. Input the number of floating plus personal days you will have in that cell.</a:t>
          </a:r>
        </a:p>
        <a:p>
          <a:pPr lvl="0" rtl="0" algn="l">
            <a:spcBef>
              <a:spcPts val="0"/>
            </a:spcBef>
            <a:buNone/>
          </a:pPr>
          <a:r>
            <a:t/>
          </a:r>
          <a:endParaRPr sz="1100"/>
        </a:p>
        <a:p>
          <a:pPr lvl="0" rtl="0" algn="l">
            <a:spcBef>
              <a:spcPts val="0"/>
            </a:spcBef>
            <a:buNone/>
          </a:pPr>
          <a:r>
            <a:rPr lang="en-US" sz="1100"/>
            <a:t>Next check off which holidays you have at your place of work by selecting Yes or No. For any holidays not listed already, add them to the bottom of the list and select ‘Yes’ for tracking purposes.</a:t>
          </a:r>
        </a:p>
        <a:p>
          <a:pPr lvl="0" rtl="0" algn="l">
            <a:spcBef>
              <a:spcPts val="0"/>
            </a:spcBef>
            <a:buNone/>
          </a:pPr>
          <a:r>
            <a:t/>
          </a:r>
          <a:endParaRPr sz="1100"/>
        </a:p>
        <a:p>
          <a:pPr lvl="0" rtl="0" algn="l">
            <a:spcBef>
              <a:spcPts val="0"/>
            </a:spcBef>
            <a:buNone/>
          </a:pPr>
          <a:r>
            <a:rPr lang="en-US" sz="1100"/>
            <a:t>As you earn extra paid days off for any reason, add those to the total of Bonus/Make-Up Days. </a:t>
          </a:r>
        </a:p>
        <a:p>
          <a:pPr lvl="0" rtl="0" algn="l">
            <a:spcBef>
              <a:spcPts val="0"/>
            </a:spcBef>
            <a:buNone/>
          </a:pPr>
          <a:r>
            <a:t/>
          </a:r>
          <a:endParaRPr sz="1100"/>
        </a:p>
        <a:p>
          <a:pPr lvl="0" algn="l">
            <a:spcBef>
              <a:spcPts val="0"/>
            </a:spcBef>
            <a:buNone/>
          </a:pPr>
          <a:r>
            <a:rPr lang="en-US" sz="1100"/>
            <a:t>Finally, fill in your vacation goals for the year so you can track how well you are doing taking more time off.</a:t>
          </a:r>
        </a:p>
      </xdr:txBody>
    </xdr:sp>
    <xdr:clientData fLocksWithSheet="0"/>
  </xdr:twoCellAnchor>
  <xdr:twoCellAnchor>
    <xdr:from>
      <xdr:col>0</xdr:col>
      <xdr:colOff>66675</xdr:colOff>
      <xdr:row>26</xdr:row>
      <xdr:rowOff>342900</xdr:rowOff>
    </xdr:from>
    <xdr:to>
      <xdr:col>3</xdr:col>
      <xdr:colOff>542925</xdr:colOff>
      <xdr:row>39</xdr:row>
      <xdr:rowOff>142875</xdr:rowOff>
    </xdr:to>
    <xdr:pic>
      <xdr:nvPicPr>
        <xdr:cNvPr id="0" name="image1.png" title="Image"/>
        <xdr:cNvPicPr preferRelativeResize="0"/>
      </xdr:nvPicPr>
      <xdr:blipFill>
        <a:blip cstate="print" r:embed="rId1"/>
        <a:stretch>
          <a:fillRect/>
        </a:stretch>
      </xdr:blipFill>
      <xdr:spPr>
        <a:xfrm>
          <a:ext cx="4276725" cy="240030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57150</xdr:colOff>
      <xdr:row>1</xdr:row>
      <xdr:rowOff>85725</xdr:rowOff>
    </xdr:from>
    <xdr:to>
      <xdr:col>3</xdr:col>
      <xdr:colOff>228600</xdr:colOff>
      <xdr:row>13</xdr:row>
      <xdr:rowOff>28575</xdr:rowOff>
    </xdr:to>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0</xdr:col>
      <xdr:colOff>85725</xdr:colOff>
      <xdr:row>14</xdr:row>
      <xdr:rowOff>123825</xdr:rowOff>
    </xdr:from>
    <xdr:to>
      <xdr:col>3</xdr:col>
      <xdr:colOff>228600</xdr:colOff>
      <xdr:row>26</xdr:row>
      <xdr:rowOff>152400</xdr:rowOff>
    </xdr:to>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57150</xdr:colOff>
      <xdr:row>6</xdr:row>
      <xdr:rowOff>390525</xdr:rowOff>
    </xdr:from>
    <xdr:to>
      <xdr:col>2</xdr:col>
      <xdr:colOff>142875</xdr:colOff>
      <xdr:row>16</xdr:row>
      <xdr:rowOff>133350</xdr:rowOff>
    </xdr:to>
    <xdr:pic>
      <xdr:nvPicPr>
        <xdr:cNvPr id="0" name="image2.png" title="VacationCounts.com - Take More Vacation Time Off"/>
        <xdr:cNvPicPr preferRelativeResize="0"/>
      </xdr:nvPicPr>
      <xdr:blipFill>
        <a:blip cstate="print" r:embed="rId1"/>
        <a:stretch>
          <a:fillRect/>
        </a:stretch>
      </xdr:blipFill>
      <xdr:spPr>
        <a:xfrm>
          <a:ext cx="2009775" cy="1743075"/>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facebook.com/VacationCounts" TargetMode="External"/><Relationship Id="rId2" Type="http://schemas.openxmlformats.org/officeDocument/2006/relationships/hyperlink" Target="http://twitter.com/VacationCounts" TargetMode="External"/><Relationship Id="rId3"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90000"/>
  </sheetPr>
  <sheetViews>
    <sheetView workbookViewId="0"/>
  </sheetViews>
  <sheetFormatPr customHeight="1" defaultColWidth="14.43" defaultRowHeight="15.75"/>
  <cols>
    <col customWidth="1" min="1" max="1" width="38.29"/>
    <col customWidth="1" min="2" max="2" width="11.0"/>
    <col customWidth="1" min="3" max="3" width="7.71"/>
    <col customWidth="1" min="4" max="4" width="20.86"/>
    <col customWidth="1" min="5" max="5" width="11.57"/>
    <col customWidth="1" min="6" max="6" width="10.86"/>
    <col customWidth="1" min="7" max="7" width="13.43"/>
    <col customWidth="1" min="8" max="8" width="14.0"/>
  </cols>
  <sheetData>
    <row r="1">
      <c r="A1" s="3" t="s">
        <v>1</v>
      </c>
      <c r="B1" s="4"/>
      <c r="D1" s="6" t="s">
        <v>3</v>
      </c>
      <c r="E1" s="8" t="s">
        <v>4</v>
      </c>
      <c r="F1" s="10" t="s">
        <v>5</v>
      </c>
    </row>
    <row r="2">
      <c r="A2" s="12" t="s">
        <v>6</v>
      </c>
      <c r="B2" s="14">
        <v>15.0</v>
      </c>
      <c r="D2" s="16" t="s">
        <v>9</v>
      </c>
      <c r="E2" s="17">
        <v>42737.0</v>
      </c>
      <c r="F2" s="18" t="s">
        <v>11</v>
      </c>
    </row>
    <row r="3">
      <c r="A3" s="12" t="s">
        <v>12</v>
      </c>
      <c r="B3" s="14">
        <v>2.0</v>
      </c>
      <c r="D3" s="16" t="s">
        <v>13</v>
      </c>
      <c r="E3" s="20">
        <v>42751.0</v>
      </c>
      <c r="F3" s="18" t="s">
        <v>15</v>
      </c>
    </row>
    <row r="4">
      <c r="A4" s="12" t="s">
        <v>14</v>
      </c>
      <c r="B4" s="14">
        <v>8.0</v>
      </c>
      <c r="D4" s="16" t="s">
        <v>18</v>
      </c>
      <c r="E4" s="21">
        <v>42779.0</v>
      </c>
      <c r="F4" s="18" t="s">
        <v>15</v>
      </c>
    </row>
    <row r="5">
      <c r="A5" s="12" t="s">
        <v>20</v>
      </c>
      <c r="B5" s="14">
        <v>0.0</v>
      </c>
      <c r="D5" s="16" t="s">
        <v>23</v>
      </c>
      <c r="E5" s="17">
        <v>42786.0</v>
      </c>
      <c r="F5" s="18" t="s">
        <v>11</v>
      </c>
    </row>
    <row r="6">
      <c r="B6" s="25"/>
      <c r="D6" s="16" t="s">
        <v>26</v>
      </c>
      <c r="E6" s="17">
        <v>42839.0</v>
      </c>
      <c r="F6" s="18" t="s">
        <v>15</v>
      </c>
    </row>
    <row r="7">
      <c r="A7" s="3" t="s">
        <v>27</v>
      </c>
      <c r="B7" s="25"/>
      <c r="D7" s="16" t="s">
        <v>28</v>
      </c>
      <c r="E7" s="17">
        <v>42842.0</v>
      </c>
      <c r="F7" s="18" t="s">
        <v>15</v>
      </c>
    </row>
    <row r="8">
      <c r="A8" s="16" t="s">
        <v>30</v>
      </c>
      <c r="B8" s="27">
        <v>6.0</v>
      </c>
      <c r="D8" s="16" t="s">
        <v>31</v>
      </c>
      <c r="E8" s="17">
        <v>42884.0</v>
      </c>
      <c r="F8" s="18" t="s">
        <v>11</v>
      </c>
    </row>
    <row r="9">
      <c r="A9" s="16" t="s">
        <v>32</v>
      </c>
      <c r="B9" s="27">
        <v>3.0</v>
      </c>
      <c r="D9" s="16" t="s">
        <v>33</v>
      </c>
      <c r="E9" s="17">
        <v>42920.0</v>
      </c>
      <c r="F9" s="18" t="s">
        <v>11</v>
      </c>
    </row>
    <row r="10">
      <c r="B10" s="25"/>
      <c r="D10" s="16" t="s">
        <v>34</v>
      </c>
      <c r="E10" s="20">
        <v>42982.0</v>
      </c>
      <c r="F10" s="18" t="s">
        <v>11</v>
      </c>
    </row>
    <row r="11">
      <c r="B11" s="25"/>
      <c r="D11" s="16" t="s">
        <v>35</v>
      </c>
      <c r="E11" s="20">
        <v>43017.0</v>
      </c>
      <c r="F11" s="18" t="s">
        <v>15</v>
      </c>
    </row>
    <row r="12">
      <c r="B12" s="25"/>
      <c r="D12" s="16" t="s">
        <v>36</v>
      </c>
      <c r="E12" s="17">
        <v>43039.0</v>
      </c>
      <c r="F12" s="18" t="s">
        <v>15</v>
      </c>
    </row>
    <row r="13">
      <c r="B13" s="25"/>
      <c r="D13" s="16" t="s">
        <v>37</v>
      </c>
      <c r="E13" s="21">
        <v>43046.0</v>
      </c>
      <c r="F13" s="18" t="s">
        <v>15</v>
      </c>
    </row>
    <row r="14">
      <c r="B14" s="25"/>
      <c r="D14" s="16" t="s">
        <v>38</v>
      </c>
      <c r="E14" s="20">
        <v>43049.0</v>
      </c>
      <c r="F14" s="18" t="s">
        <v>11</v>
      </c>
    </row>
    <row r="15">
      <c r="B15" s="25"/>
      <c r="D15" s="16" t="s">
        <v>41</v>
      </c>
      <c r="E15" s="17">
        <v>43062.0</v>
      </c>
      <c r="F15" s="18" t="s">
        <v>11</v>
      </c>
    </row>
    <row r="16">
      <c r="B16" s="25"/>
      <c r="D16" s="16" t="s">
        <v>42</v>
      </c>
      <c r="E16" s="17">
        <v>43063.0</v>
      </c>
      <c r="F16" s="18" t="s">
        <v>15</v>
      </c>
    </row>
    <row r="17">
      <c r="B17" s="25"/>
      <c r="D17" s="16" t="s">
        <v>43</v>
      </c>
      <c r="E17" s="17">
        <v>43093.0</v>
      </c>
      <c r="F17" s="18" t="s">
        <v>15</v>
      </c>
    </row>
    <row r="18">
      <c r="B18" s="25"/>
      <c r="D18" s="16" t="s">
        <v>44</v>
      </c>
      <c r="E18" s="17">
        <v>43094.0</v>
      </c>
      <c r="F18" s="18" t="s">
        <v>11</v>
      </c>
    </row>
    <row r="19">
      <c r="B19" s="25"/>
      <c r="D19" s="16" t="s">
        <v>45</v>
      </c>
      <c r="E19" s="17"/>
      <c r="F19" s="25"/>
    </row>
    <row r="20">
      <c r="B20" s="25"/>
      <c r="E20" s="32"/>
      <c r="F20" s="25"/>
    </row>
    <row r="21">
      <c r="B21" s="25"/>
      <c r="E21" s="32"/>
      <c r="F21" s="25"/>
    </row>
    <row r="22">
      <c r="B22" s="25"/>
      <c r="E22" s="32"/>
      <c r="F22" s="25"/>
    </row>
    <row r="23">
      <c r="A23" s="33"/>
      <c r="B23" s="25"/>
      <c r="E23" s="32"/>
      <c r="F23" s="25"/>
    </row>
    <row r="24">
      <c r="A24" s="33" t="s">
        <v>46</v>
      </c>
      <c r="B24" s="25"/>
      <c r="E24" s="32"/>
      <c r="F24" s="25"/>
    </row>
    <row r="25">
      <c r="A25" s="34" t="str">
        <f>HYPERLINK("http://www.vacationcounts.com/usa-holiday-calendar-2016-vacation/","USA Holiday Calendar for 2016 Vacation Planning")</f>
        <v>USA Holiday Calendar for 2016 Vacation Planning</v>
      </c>
      <c r="E25" s="32"/>
      <c r="F25" s="25"/>
    </row>
    <row r="26">
      <c r="A26" s="34" t="str">
        <f>HYPERLINK("http://www.timeanddate.com/holidays/us/2017","timeanddate.com - Holidays and observances 2017")</f>
        <v>timeanddate.com - Holidays and observances 2017</v>
      </c>
      <c r="E26" s="32"/>
      <c r="F26" s="25"/>
    </row>
    <row r="27">
      <c r="A27" s="34" t="str">
        <f>HYPERLINK("https://www.opm.gov/policy-data-oversight/snow-dismissal-procedures/federal-holidays/#url=2017","Federal Holidays 2017 - U.S. Office of Personnel Management")</f>
        <v>Federal Holidays 2017 - U.S. Office of Personnel Management</v>
      </c>
      <c r="E27" s="32"/>
      <c r="F27" s="25"/>
    </row>
    <row r="28">
      <c r="A28" s="35"/>
      <c r="E28" s="32"/>
      <c r="F28" s="25"/>
    </row>
    <row r="29">
      <c r="E29" s="32"/>
      <c r="F29" s="25"/>
    </row>
    <row r="30">
      <c r="E30" s="32"/>
      <c r="F30" s="25"/>
    </row>
    <row r="31">
      <c r="B31" s="25"/>
      <c r="E31" s="32"/>
      <c r="F31" s="25"/>
    </row>
    <row r="32">
      <c r="E32" s="32"/>
      <c r="F32" s="25"/>
    </row>
    <row r="33">
      <c r="E33" s="32"/>
      <c r="F33" s="25"/>
    </row>
    <row r="34">
      <c r="B34" s="25"/>
      <c r="E34" s="32"/>
      <c r="F34" s="25"/>
    </row>
    <row r="35">
      <c r="B35" s="25"/>
      <c r="E35" s="32"/>
      <c r="F35" s="25"/>
    </row>
    <row r="36">
      <c r="B36" s="25"/>
      <c r="E36" s="32"/>
      <c r="F36" s="25"/>
    </row>
    <row r="37">
      <c r="B37" s="25"/>
      <c r="E37" s="32"/>
      <c r="F37" s="25"/>
    </row>
    <row r="38">
      <c r="B38" s="25"/>
      <c r="E38" s="32"/>
      <c r="F38" s="25"/>
    </row>
    <row r="39">
      <c r="B39" s="25"/>
      <c r="E39" s="32"/>
      <c r="F39" s="25"/>
    </row>
    <row r="40">
      <c r="B40" s="25"/>
      <c r="E40" s="32"/>
      <c r="F40" s="25"/>
    </row>
    <row r="41">
      <c r="B41" s="25"/>
      <c r="E41" s="32"/>
      <c r="F41" s="25"/>
    </row>
    <row r="42">
      <c r="B42" s="25"/>
      <c r="E42" s="32"/>
      <c r="F42" s="25"/>
    </row>
    <row r="43">
      <c r="A43" s="36" t="s">
        <v>47</v>
      </c>
      <c r="C43" s="37" t="str">
        <f>HYPERLINK("http://www.VacationCounts.com/vacation-days-tracker?Template2017","www.VacationCounts.com")</f>
        <v>www.VacationCounts.com</v>
      </c>
      <c r="E43" s="32"/>
      <c r="F43" s="25"/>
    </row>
    <row r="44">
      <c r="B44" s="25"/>
      <c r="E44" s="32"/>
      <c r="F44" s="25"/>
    </row>
    <row r="45">
      <c r="B45" s="25"/>
      <c r="E45" s="32"/>
      <c r="F45" s="25"/>
    </row>
    <row r="46">
      <c r="B46" s="25"/>
      <c r="E46" s="32"/>
      <c r="F46" s="25"/>
    </row>
    <row r="47">
      <c r="B47" s="25"/>
      <c r="E47" s="32"/>
      <c r="F47" s="25"/>
    </row>
    <row r="48">
      <c r="B48" s="25"/>
      <c r="E48" s="32"/>
      <c r="F48" s="25"/>
    </row>
    <row r="49">
      <c r="B49" s="25"/>
      <c r="E49" s="32"/>
      <c r="F49" s="25"/>
    </row>
    <row r="50">
      <c r="B50" s="25"/>
      <c r="E50" s="32"/>
      <c r="F50" s="25"/>
    </row>
    <row r="51">
      <c r="B51" s="25"/>
      <c r="E51" s="32"/>
      <c r="F51" s="25"/>
    </row>
    <row r="52">
      <c r="B52" s="25"/>
      <c r="E52" s="32"/>
      <c r="F52" s="25"/>
    </row>
  </sheetData>
  <mergeCells count="4">
    <mergeCell ref="A43:B43"/>
    <mergeCell ref="C43:D43"/>
    <mergeCell ref="A25:B25"/>
    <mergeCell ref="A26:B26"/>
  </mergeCells>
  <dataValidations>
    <dataValidation type="list" allowBlank="1" showErrorMessage="1" sqref="F2:F52">
      <formula1>"Yes,No"</formula1>
    </dataValidation>
  </dataValidation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38761D"/>
  </sheetPr>
  <sheetViews>
    <sheetView workbookViewId="0"/>
  </sheetViews>
  <sheetFormatPr customHeight="1" defaultColWidth="14.43" defaultRowHeight="15.75"/>
  <cols>
    <col customWidth="1" min="1" max="1" width="30.14"/>
    <col customWidth="1" min="4" max="4" width="12.14"/>
    <col customWidth="1" min="8" max="8" width="12.0"/>
  </cols>
  <sheetData>
    <row r="1">
      <c r="A1" s="75" t="s">
        <v>104</v>
      </c>
      <c r="B1" s="76"/>
      <c r="C1" s="76"/>
      <c r="D1" s="76"/>
      <c r="E1" s="76"/>
      <c r="F1" s="76"/>
      <c r="G1" s="76"/>
      <c r="H1" s="77"/>
    </row>
    <row r="2">
      <c r="E2" s="78" t="s">
        <v>105</v>
      </c>
      <c r="F2" s="76"/>
      <c r="G2" s="76"/>
      <c r="H2" s="77"/>
    </row>
    <row r="13">
      <c r="A13" s="16"/>
      <c r="E13" s="79" t="s">
        <v>106</v>
      </c>
      <c r="F13" s="76"/>
      <c r="G13" s="76"/>
      <c r="H13" s="77"/>
    </row>
    <row r="21">
      <c r="A21" s="16"/>
      <c r="B21" s="16"/>
    </row>
    <row r="28">
      <c r="E28" s="80" t="s">
        <v>107</v>
      </c>
      <c r="F28" s="76"/>
      <c r="G28" s="76"/>
      <c r="H28" s="77"/>
      <c r="I28" s="81"/>
    </row>
    <row r="33">
      <c r="E33" s="36"/>
      <c r="G33" s="82"/>
      <c r="H33" s="82"/>
      <c r="I33" s="16"/>
    </row>
    <row r="34">
      <c r="F34" s="16"/>
      <c r="G34" s="16"/>
      <c r="H34" s="16"/>
      <c r="I34" s="16"/>
    </row>
  </sheetData>
  <mergeCells count="5">
    <mergeCell ref="E13:H13"/>
    <mergeCell ref="A1:H1"/>
    <mergeCell ref="E28:H28"/>
    <mergeCell ref="E2:H2"/>
    <mergeCell ref="E33:F33"/>
  </mergeCell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1155CC"/>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30.86"/>
    <col customWidth="1" min="2" max="2" width="26.57"/>
    <col customWidth="1" min="3" max="3" width="27.43"/>
    <col customWidth="1" min="4" max="4" width="13.86"/>
    <col customWidth="1" min="5" max="5" width="9.43"/>
    <col customWidth="1" min="6" max="6" width="8.71"/>
    <col customWidth="1" min="7" max="7" width="7.29"/>
    <col customWidth="1" min="8" max="8" width="20.57"/>
    <col customWidth="1" min="9" max="9" width="52.0"/>
  </cols>
  <sheetData>
    <row r="1">
      <c r="A1" s="1" t="s">
        <v>0</v>
      </c>
      <c r="B1" s="2"/>
      <c r="C1" s="2"/>
      <c r="D1" s="5" t="s">
        <v>2</v>
      </c>
      <c r="E1" s="2"/>
      <c r="F1" s="2"/>
      <c r="G1" s="2"/>
      <c r="H1" s="7"/>
      <c r="I1" s="9"/>
      <c r="J1" s="11"/>
      <c r="K1" s="11"/>
      <c r="L1" s="11"/>
      <c r="M1" s="11"/>
      <c r="N1" s="11"/>
      <c r="O1" s="11"/>
      <c r="P1" s="11"/>
      <c r="Q1" s="11"/>
      <c r="R1" s="11"/>
      <c r="S1" s="11"/>
      <c r="T1" s="11"/>
      <c r="U1" s="11"/>
      <c r="V1" s="11"/>
      <c r="W1" s="11"/>
      <c r="X1" s="11"/>
      <c r="Y1" s="11"/>
      <c r="Z1" s="11"/>
      <c r="AA1" s="11"/>
      <c r="AB1" s="11"/>
    </row>
    <row r="2">
      <c r="A2" s="13" t="s">
        <v>7</v>
      </c>
      <c r="B2" s="15" t="s">
        <v>8</v>
      </c>
      <c r="C2" s="15" t="s">
        <v>10</v>
      </c>
      <c r="D2" s="19" t="s">
        <v>6</v>
      </c>
      <c r="E2" s="19" t="s">
        <v>14</v>
      </c>
      <c r="F2" s="19" t="s">
        <v>16</v>
      </c>
      <c r="G2" s="19" t="s">
        <v>17</v>
      </c>
      <c r="H2" s="7" t="s">
        <v>19</v>
      </c>
      <c r="I2" s="9" t="s">
        <v>21</v>
      </c>
      <c r="J2" s="11"/>
      <c r="K2" s="11"/>
      <c r="L2" s="11"/>
      <c r="M2" s="11"/>
      <c r="N2" s="11"/>
      <c r="O2" s="11"/>
      <c r="P2" s="11"/>
      <c r="Q2" s="11"/>
      <c r="R2" s="11"/>
      <c r="S2" s="11"/>
      <c r="T2" s="11"/>
      <c r="U2" s="11"/>
      <c r="V2" s="11"/>
      <c r="W2" s="11"/>
      <c r="X2" s="11"/>
      <c r="Y2" s="11"/>
      <c r="Z2" s="11"/>
      <c r="AA2" s="11"/>
      <c r="AB2" s="11"/>
    </row>
    <row r="3">
      <c r="A3" s="22" t="s">
        <v>22</v>
      </c>
      <c r="B3" s="23">
        <v>42735.0</v>
      </c>
      <c r="C3" s="23">
        <v>42737.0</v>
      </c>
      <c r="D3" s="24">
        <v>0.0</v>
      </c>
      <c r="E3" s="16">
        <v>1.0</v>
      </c>
      <c r="F3" s="16">
        <v>0.0</v>
      </c>
      <c r="G3" s="16">
        <v>0.0</v>
      </c>
      <c r="H3" s="16" t="s">
        <v>24</v>
      </c>
      <c r="I3" s="26" t="s">
        <v>25</v>
      </c>
    </row>
    <row r="4">
      <c r="A4" s="22" t="s">
        <v>29</v>
      </c>
      <c r="B4" s="23">
        <v>42776.0</v>
      </c>
      <c r="C4" s="23">
        <v>42785.0</v>
      </c>
      <c r="D4" s="24">
        <v>5.0</v>
      </c>
      <c r="E4" s="16">
        <v>0.0</v>
      </c>
      <c r="F4" s="16">
        <v>0.0</v>
      </c>
      <c r="G4" s="16">
        <v>0.0</v>
      </c>
      <c r="H4" s="16" t="s">
        <v>39</v>
      </c>
      <c r="I4" s="26" t="s">
        <v>40</v>
      </c>
    </row>
    <row r="5">
      <c r="A5" s="22"/>
      <c r="B5" s="23"/>
      <c r="C5" s="23"/>
      <c r="D5" s="24"/>
      <c r="E5" s="16"/>
      <c r="F5" s="16"/>
      <c r="H5" s="16"/>
      <c r="I5" s="28"/>
    </row>
    <row r="6">
      <c r="A6" s="22"/>
      <c r="B6" s="26"/>
      <c r="C6" s="29"/>
      <c r="D6" s="24"/>
      <c r="I6" s="28"/>
    </row>
    <row r="7">
      <c r="A7" s="30"/>
      <c r="B7" s="29"/>
      <c r="C7" s="29"/>
      <c r="D7" s="31"/>
      <c r="I7" s="28"/>
    </row>
    <row r="8">
      <c r="A8" s="22"/>
      <c r="B8" s="29"/>
      <c r="C8" s="29"/>
      <c r="D8" s="24"/>
      <c r="I8" s="28"/>
    </row>
    <row r="9">
      <c r="A9" s="22"/>
      <c r="B9" s="23"/>
      <c r="C9" s="29"/>
      <c r="D9" s="31"/>
      <c r="I9" s="28"/>
    </row>
    <row r="10">
      <c r="A10" s="30"/>
      <c r="B10" s="29"/>
      <c r="C10" s="29"/>
      <c r="D10" s="31"/>
      <c r="I10" s="28"/>
    </row>
    <row r="11">
      <c r="A11" s="30"/>
      <c r="B11" s="29"/>
      <c r="C11" s="29"/>
      <c r="D11" s="24"/>
      <c r="I11" s="28"/>
    </row>
    <row r="12">
      <c r="A12" s="30"/>
      <c r="B12" s="29"/>
      <c r="C12" s="29"/>
      <c r="D12" s="31"/>
      <c r="I12" s="28"/>
    </row>
    <row r="13">
      <c r="A13" s="30"/>
      <c r="B13" s="29"/>
      <c r="C13" s="29"/>
      <c r="D13" s="31"/>
      <c r="I13" s="28"/>
    </row>
    <row r="14">
      <c r="A14" s="30"/>
      <c r="B14" s="29"/>
      <c r="C14" s="29"/>
      <c r="D14" s="24"/>
      <c r="I14" s="28"/>
    </row>
    <row r="15">
      <c r="A15" s="30"/>
      <c r="B15" s="29"/>
      <c r="C15" s="29"/>
      <c r="D15" s="31"/>
      <c r="I15" s="28"/>
    </row>
    <row r="16">
      <c r="A16" s="22"/>
      <c r="B16" s="29"/>
      <c r="C16" s="29"/>
      <c r="D16" s="31"/>
      <c r="I16" s="28"/>
    </row>
    <row r="17">
      <c r="A17" s="30"/>
      <c r="B17" s="29"/>
      <c r="C17" s="29"/>
      <c r="D17" s="31"/>
      <c r="I17" s="28"/>
    </row>
    <row r="18">
      <c r="A18" s="30"/>
      <c r="B18" s="29"/>
      <c r="C18" s="29"/>
      <c r="D18" s="31"/>
      <c r="I18" s="28"/>
    </row>
    <row r="19">
      <c r="A19" s="30"/>
      <c r="B19" s="29"/>
      <c r="C19" s="29"/>
      <c r="D19" s="31"/>
      <c r="I19" s="28"/>
    </row>
    <row r="20">
      <c r="A20" s="30"/>
      <c r="B20" s="29"/>
      <c r="C20" s="29"/>
      <c r="D20" s="31"/>
      <c r="I20" s="28"/>
    </row>
    <row r="21">
      <c r="A21" s="30"/>
      <c r="B21" s="29"/>
      <c r="C21" s="29"/>
      <c r="D21" s="31"/>
      <c r="I21" s="28"/>
    </row>
    <row r="22">
      <c r="A22" s="30"/>
      <c r="B22" s="29"/>
      <c r="C22" s="29"/>
      <c r="D22" s="31"/>
      <c r="I22" s="28"/>
    </row>
    <row r="23">
      <c r="A23" s="30"/>
      <c r="B23" s="29"/>
      <c r="C23" s="29"/>
      <c r="D23" s="31"/>
      <c r="I23" s="28"/>
    </row>
    <row r="24">
      <c r="A24" s="30"/>
      <c r="B24" s="29"/>
      <c r="C24" s="29"/>
      <c r="D24" s="31"/>
      <c r="I24" s="28"/>
    </row>
    <row r="25">
      <c r="A25" s="30"/>
      <c r="B25" s="29"/>
      <c r="C25" s="29"/>
      <c r="D25" s="31"/>
      <c r="I25" s="28"/>
    </row>
    <row r="26">
      <c r="A26" s="30"/>
      <c r="B26" s="29"/>
      <c r="C26" s="29"/>
      <c r="D26" s="31"/>
      <c r="I26" s="28"/>
    </row>
    <row r="27">
      <c r="A27" s="30"/>
      <c r="B27" s="29"/>
      <c r="C27" s="29"/>
      <c r="D27" s="31"/>
      <c r="I27" s="28"/>
    </row>
    <row r="28">
      <c r="A28" s="30"/>
      <c r="B28" s="29"/>
      <c r="C28" s="29"/>
      <c r="D28" s="31"/>
      <c r="I28" s="28"/>
    </row>
    <row r="29">
      <c r="A29" s="30"/>
      <c r="B29" s="29"/>
      <c r="C29" s="29"/>
      <c r="D29" s="31"/>
      <c r="I29" s="28"/>
    </row>
    <row r="30">
      <c r="A30" s="30"/>
      <c r="B30" s="29"/>
      <c r="C30" s="29"/>
      <c r="D30" s="31"/>
      <c r="I30" s="28"/>
    </row>
    <row r="31">
      <c r="A31" s="30"/>
      <c r="B31" s="29"/>
      <c r="C31" s="29"/>
      <c r="D31" s="31"/>
      <c r="I31" s="28"/>
    </row>
    <row r="32">
      <c r="A32" s="30"/>
      <c r="B32" s="29"/>
      <c r="C32" s="29"/>
      <c r="D32" s="31"/>
      <c r="I32" s="28"/>
    </row>
    <row r="33">
      <c r="A33" s="30"/>
      <c r="B33" s="29"/>
      <c r="C33" s="29"/>
      <c r="D33" s="31"/>
      <c r="I33" s="28"/>
    </row>
    <row r="34">
      <c r="A34" s="30"/>
      <c r="B34" s="29"/>
      <c r="C34" s="29"/>
      <c r="D34" s="31"/>
      <c r="I34" s="28"/>
    </row>
    <row r="35">
      <c r="A35" s="30"/>
      <c r="B35" s="29"/>
      <c r="C35" s="29"/>
      <c r="D35" s="31"/>
      <c r="I35" s="28"/>
    </row>
    <row r="36">
      <c r="A36" s="30"/>
      <c r="B36" s="29"/>
      <c r="C36" s="29"/>
      <c r="D36" s="31"/>
      <c r="I36" s="28"/>
    </row>
    <row r="37">
      <c r="A37" s="30"/>
      <c r="B37" s="29"/>
      <c r="C37" s="29"/>
      <c r="D37" s="31"/>
      <c r="I37" s="28"/>
    </row>
    <row r="38">
      <c r="A38" s="30"/>
      <c r="B38" s="29"/>
      <c r="C38" s="29"/>
      <c r="D38" s="31"/>
      <c r="I38" s="28"/>
    </row>
    <row r="39">
      <c r="A39" s="30"/>
      <c r="B39" s="29"/>
      <c r="C39" s="29"/>
      <c r="D39" s="31"/>
      <c r="I39" s="28"/>
    </row>
    <row r="40">
      <c r="A40" s="30"/>
      <c r="B40" s="29"/>
      <c r="C40" s="29"/>
      <c r="D40" s="31"/>
      <c r="I40" s="28"/>
    </row>
    <row r="41">
      <c r="A41" s="30"/>
      <c r="B41" s="29"/>
      <c r="C41" s="29"/>
      <c r="D41" s="31"/>
      <c r="I41" s="28"/>
    </row>
    <row r="42">
      <c r="A42" s="30"/>
      <c r="B42" s="29"/>
      <c r="C42" s="29"/>
      <c r="D42" s="31"/>
      <c r="I42" s="28"/>
    </row>
    <row r="43">
      <c r="A43" s="30"/>
      <c r="B43" s="29"/>
      <c r="C43" s="29"/>
      <c r="D43" s="31"/>
      <c r="I43" s="28"/>
    </row>
    <row r="44">
      <c r="A44" s="30"/>
      <c r="B44" s="29"/>
      <c r="C44" s="29"/>
      <c r="D44" s="31"/>
      <c r="I44" s="28"/>
    </row>
    <row r="45">
      <c r="A45" s="30"/>
      <c r="B45" s="29"/>
      <c r="C45" s="29"/>
      <c r="D45" s="31"/>
      <c r="I45" s="28"/>
    </row>
    <row r="46">
      <c r="A46" s="30"/>
      <c r="B46" s="29"/>
      <c r="C46" s="29"/>
      <c r="D46" s="31"/>
      <c r="I46" s="28"/>
    </row>
    <row r="47">
      <c r="A47" s="30"/>
      <c r="B47" s="29"/>
      <c r="C47" s="29"/>
      <c r="D47" s="31"/>
      <c r="I47" s="28"/>
    </row>
    <row r="48">
      <c r="A48" s="30"/>
      <c r="B48" s="29"/>
      <c r="C48" s="29"/>
      <c r="D48" s="31"/>
      <c r="I48" s="28"/>
    </row>
    <row r="49">
      <c r="A49" s="30"/>
      <c r="B49" s="29"/>
      <c r="C49" s="29"/>
      <c r="D49" s="31"/>
      <c r="I49" s="28"/>
    </row>
    <row r="50">
      <c r="A50" s="30"/>
      <c r="B50" s="29"/>
      <c r="C50" s="29"/>
      <c r="D50" s="31"/>
      <c r="I50" s="28"/>
    </row>
    <row r="51">
      <c r="A51" s="30"/>
      <c r="B51" s="29"/>
      <c r="C51" s="29"/>
      <c r="D51" s="31"/>
      <c r="I51" s="28"/>
    </row>
    <row r="52">
      <c r="A52" s="30"/>
      <c r="B52" s="29"/>
      <c r="C52" s="29"/>
      <c r="D52" s="31"/>
      <c r="I52" s="28"/>
    </row>
    <row r="53">
      <c r="A53" s="30"/>
      <c r="B53" s="29"/>
      <c r="C53" s="29"/>
      <c r="D53" s="31"/>
      <c r="I53" s="28"/>
    </row>
    <row r="54">
      <c r="A54" s="30"/>
      <c r="B54" s="29"/>
      <c r="C54" s="29"/>
      <c r="D54" s="31"/>
      <c r="I54" s="28"/>
    </row>
    <row r="55">
      <c r="A55" s="30"/>
      <c r="B55" s="29"/>
      <c r="C55" s="29"/>
      <c r="D55" s="31"/>
      <c r="I55" s="28"/>
    </row>
    <row r="56">
      <c r="A56" s="30"/>
      <c r="B56" s="29"/>
      <c r="C56" s="29"/>
      <c r="D56" s="31"/>
      <c r="I56" s="28"/>
    </row>
    <row r="57">
      <c r="A57" s="30"/>
      <c r="B57" s="29"/>
      <c r="C57" s="29"/>
      <c r="D57" s="31"/>
      <c r="I57" s="28"/>
    </row>
    <row r="58">
      <c r="A58" s="30"/>
      <c r="B58" s="29"/>
      <c r="C58" s="29"/>
      <c r="D58" s="31"/>
      <c r="I58" s="28"/>
    </row>
    <row r="59">
      <c r="A59" s="30"/>
      <c r="B59" s="29"/>
      <c r="C59" s="29"/>
      <c r="D59" s="31"/>
      <c r="I59" s="28"/>
    </row>
    <row r="60">
      <c r="A60" s="30"/>
      <c r="B60" s="29"/>
      <c r="C60" s="29"/>
      <c r="D60" s="31"/>
      <c r="I60" s="28"/>
    </row>
    <row r="61">
      <c r="A61" s="30"/>
      <c r="B61" s="29"/>
      <c r="C61" s="29"/>
      <c r="D61" s="31"/>
      <c r="I61" s="28"/>
    </row>
    <row r="62">
      <c r="A62" s="30"/>
      <c r="B62" s="29"/>
      <c r="C62" s="29"/>
      <c r="D62" s="31"/>
      <c r="I62" s="28"/>
    </row>
    <row r="63">
      <c r="A63" s="30"/>
      <c r="B63" s="29"/>
      <c r="C63" s="29"/>
      <c r="D63" s="31"/>
      <c r="I63" s="28"/>
    </row>
    <row r="64">
      <c r="A64" s="30"/>
      <c r="B64" s="29"/>
      <c r="C64" s="29"/>
      <c r="D64" s="31"/>
      <c r="I64" s="28"/>
    </row>
    <row r="65">
      <c r="A65" s="30"/>
      <c r="B65" s="29"/>
      <c r="C65" s="29"/>
      <c r="D65" s="31"/>
      <c r="I65" s="28"/>
    </row>
    <row r="66">
      <c r="A66" s="30"/>
      <c r="B66" s="29"/>
      <c r="C66" s="29"/>
      <c r="D66" s="31"/>
      <c r="I66" s="28"/>
    </row>
    <row r="67">
      <c r="A67" s="30"/>
      <c r="B67" s="29"/>
      <c r="C67" s="29"/>
      <c r="D67" s="31"/>
      <c r="I67" s="28"/>
    </row>
    <row r="68">
      <c r="A68" s="30"/>
      <c r="B68" s="29"/>
      <c r="C68" s="29"/>
      <c r="D68" s="31"/>
      <c r="I68" s="28"/>
    </row>
    <row r="69">
      <c r="A69" s="30"/>
      <c r="B69" s="29"/>
      <c r="C69" s="29"/>
      <c r="D69" s="31"/>
      <c r="I69" s="28"/>
    </row>
    <row r="70">
      <c r="A70" s="30"/>
      <c r="B70" s="29"/>
      <c r="C70" s="29"/>
      <c r="D70" s="31"/>
      <c r="I70" s="28"/>
    </row>
    <row r="71">
      <c r="A71" s="30"/>
      <c r="B71" s="29"/>
      <c r="C71" s="29"/>
      <c r="D71" s="31"/>
      <c r="I71" s="28"/>
    </row>
    <row r="72">
      <c r="A72" s="30"/>
      <c r="B72" s="29"/>
      <c r="C72" s="29"/>
      <c r="D72" s="31"/>
      <c r="I72" s="28"/>
    </row>
    <row r="73">
      <c r="A73" s="30"/>
      <c r="B73" s="29"/>
      <c r="C73" s="29"/>
      <c r="D73" s="31"/>
      <c r="I73" s="28"/>
    </row>
    <row r="74">
      <c r="A74" s="30"/>
      <c r="B74" s="29"/>
      <c r="C74" s="29"/>
      <c r="D74" s="31"/>
      <c r="I74" s="28"/>
    </row>
    <row r="75">
      <c r="A75" s="30"/>
      <c r="B75" s="29"/>
      <c r="C75" s="29"/>
      <c r="D75" s="31"/>
      <c r="I75" s="28"/>
    </row>
    <row r="76">
      <c r="A76" s="30"/>
      <c r="B76" s="29"/>
      <c r="C76" s="29"/>
      <c r="D76" s="31"/>
      <c r="I76" s="28"/>
    </row>
    <row r="77">
      <c r="A77" s="30"/>
      <c r="B77" s="29"/>
      <c r="C77" s="29"/>
      <c r="D77" s="31"/>
      <c r="I77" s="28"/>
    </row>
    <row r="78">
      <c r="A78" s="30"/>
      <c r="B78" s="29"/>
      <c r="C78" s="29"/>
      <c r="D78" s="31"/>
      <c r="I78" s="28"/>
    </row>
    <row r="79">
      <c r="A79" s="30"/>
      <c r="B79" s="29"/>
      <c r="C79" s="29"/>
      <c r="D79" s="31"/>
      <c r="I79" s="28"/>
    </row>
    <row r="80">
      <c r="A80" s="30"/>
      <c r="B80" s="29"/>
      <c r="C80" s="29"/>
      <c r="D80" s="31"/>
      <c r="I80" s="28"/>
    </row>
    <row r="81">
      <c r="A81" s="30"/>
      <c r="B81" s="29"/>
      <c r="C81" s="29"/>
      <c r="D81" s="31"/>
      <c r="I81" s="28"/>
    </row>
    <row r="82">
      <c r="A82" s="30"/>
      <c r="B82" s="29"/>
      <c r="C82" s="29"/>
      <c r="D82" s="31"/>
      <c r="I82" s="28"/>
    </row>
    <row r="83">
      <c r="A83" s="30"/>
      <c r="B83" s="29"/>
      <c r="C83" s="29"/>
      <c r="D83" s="31"/>
      <c r="I83" s="28"/>
    </row>
    <row r="84">
      <c r="A84" s="30"/>
      <c r="B84" s="29"/>
      <c r="C84" s="29"/>
      <c r="D84" s="31"/>
      <c r="I84" s="28"/>
    </row>
    <row r="85">
      <c r="A85" s="30"/>
      <c r="B85" s="29"/>
      <c r="C85" s="29"/>
      <c r="D85" s="31"/>
      <c r="I85" s="28"/>
    </row>
    <row r="86">
      <c r="A86" s="30"/>
      <c r="B86" s="29"/>
      <c r="C86" s="29"/>
      <c r="D86" s="31"/>
      <c r="I86" s="28"/>
    </row>
    <row r="87">
      <c r="A87" s="30"/>
      <c r="B87" s="29"/>
      <c r="C87" s="29"/>
      <c r="D87" s="31"/>
      <c r="I87" s="28"/>
    </row>
    <row r="88">
      <c r="A88" s="30"/>
      <c r="B88" s="29"/>
      <c r="C88" s="29"/>
      <c r="D88" s="31"/>
      <c r="I88" s="28"/>
    </row>
    <row r="89">
      <c r="A89" s="30"/>
      <c r="B89" s="29"/>
      <c r="C89" s="29"/>
      <c r="D89" s="31"/>
      <c r="I89" s="28"/>
    </row>
    <row r="90">
      <c r="A90" s="30"/>
      <c r="B90" s="29"/>
      <c r="C90" s="29"/>
      <c r="D90" s="31"/>
      <c r="I90" s="28"/>
    </row>
    <row r="91">
      <c r="A91" s="30"/>
      <c r="B91" s="29"/>
      <c r="C91" s="29"/>
      <c r="D91" s="31"/>
      <c r="I91" s="28"/>
    </row>
    <row r="92">
      <c r="A92" s="30"/>
      <c r="B92" s="29"/>
      <c r="C92" s="29"/>
      <c r="D92" s="31"/>
      <c r="I92" s="28"/>
    </row>
    <row r="93">
      <c r="A93" s="30"/>
      <c r="B93" s="29"/>
      <c r="C93" s="29"/>
      <c r="D93" s="31"/>
      <c r="I93" s="28"/>
    </row>
    <row r="94">
      <c r="A94" s="30"/>
      <c r="B94" s="29"/>
      <c r="C94" s="29"/>
      <c r="D94" s="31"/>
      <c r="I94" s="28"/>
    </row>
    <row r="95">
      <c r="A95" s="30"/>
      <c r="B95" s="29"/>
      <c r="C95" s="29"/>
      <c r="D95" s="31"/>
      <c r="I95" s="28"/>
    </row>
    <row r="96">
      <c r="A96" s="30"/>
      <c r="B96" s="29"/>
      <c r="C96" s="29"/>
      <c r="D96" s="31"/>
      <c r="I96" s="28"/>
    </row>
    <row r="97">
      <c r="A97" s="30"/>
      <c r="B97" s="29"/>
      <c r="C97" s="29"/>
      <c r="D97" s="31"/>
      <c r="I97" s="28"/>
    </row>
    <row r="98">
      <c r="A98" s="30"/>
      <c r="B98" s="29"/>
      <c r="C98" s="29"/>
      <c r="D98" s="31"/>
      <c r="I98" s="28"/>
    </row>
    <row r="99">
      <c r="A99" s="30"/>
      <c r="B99" s="29"/>
      <c r="C99" s="29"/>
      <c r="D99" s="31"/>
      <c r="I99" s="28"/>
    </row>
    <row r="100">
      <c r="A100" s="30"/>
      <c r="B100" s="29"/>
      <c r="C100" s="29"/>
      <c r="D100" s="31"/>
      <c r="I100" s="28"/>
    </row>
  </sheetData>
  <mergeCells count="2">
    <mergeCell ref="D1:G1"/>
    <mergeCell ref="A1:C1"/>
  </mergeCell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1C232"/>
  </sheetPr>
  <sheetViews>
    <sheetView workbookViewId="0">
      <pane ySplit="1.0" topLeftCell="A2" activePane="bottomLeft" state="frozen"/>
      <selection activeCell="B3" sqref="B3" pane="bottomLeft"/>
    </sheetView>
  </sheetViews>
  <sheetFormatPr customHeight="1" defaultColWidth="14.43" defaultRowHeight="15.75"/>
  <cols>
    <col customWidth="1" min="9" max="9" width="6.57"/>
  </cols>
  <sheetData>
    <row r="1" ht="27.0" customHeight="1">
      <c r="A1" s="39">
        <v>2017.0</v>
      </c>
      <c r="B1" s="41" t="s">
        <v>49</v>
      </c>
      <c r="C1" s="41" t="s">
        <v>51</v>
      </c>
      <c r="D1" s="41" t="s">
        <v>52</v>
      </c>
      <c r="E1" s="41" t="s">
        <v>53</v>
      </c>
      <c r="F1" s="41" t="s">
        <v>54</v>
      </c>
      <c r="G1" s="41" t="s">
        <v>55</v>
      </c>
      <c r="H1" s="41" t="s">
        <v>56</v>
      </c>
      <c r="I1" s="43"/>
      <c r="J1" s="45"/>
      <c r="K1" s="45"/>
      <c r="L1" s="45"/>
      <c r="M1" s="45"/>
      <c r="N1" s="45"/>
      <c r="O1" s="45"/>
      <c r="P1" s="45"/>
      <c r="Q1" s="45"/>
      <c r="R1" s="45"/>
      <c r="S1" s="45"/>
      <c r="T1" s="45"/>
      <c r="U1" s="45"/>
      <c r="V1" s="45"/>
      <c r="W1" s="45"/>
      <c r="X1" s="45"/>
      <c r="Y1" s="45"/>
      <c r="Z1" s="45"/>
      <c r="AA1" s="45"/>
    </row>
    <row r="2" ht="46.5" customHeight="1">
      <c r="A2" s="47" t="s">
        <v>59</v>
      </c>
      <c r="B2" s="48">
        <v>1.0</v>
      </c>
      <c r="C2" s="49">
        <v>2.0</v>
      </c>
      <c r="D2" s="49">
        <v>3.0</v>
      </c>
      <c r="E2" s="49">
        <v>4.0</v>
      </c>
      <c r="F2" s="49">
        <v>5.0</v>
      </c>
      <c r="G2" s="49">
        <v>6.0</v>
      </c>
      <c r="H2" s="48">
        <v>7.0</v>
      </c>
      <c r="I2" s="50"/>
    </row>
    <row r="3" ht="46.5" customHeight="1">
      <c r="B3" s="48">
        <v>8.0</v>
      </c>
      <c r="C3" s="49">
        <v>9.0</v>
      </c>
      <c r="D3" s="49">
        <v>10.0</v>
      </c>
      <c r="E3" s="49">
        <v>11.0</v>
      </c>
      <c r="F3" s="49">
        <v>12.0</v>
      </c>
      <c r="G3" s="49">
        <v>13.0</v>
      </c>
      <c r="H3" s="48">
        <v>14.0</v>
      </c>
      <c r="I3" s="50"/>
    </row>
    <row r="4" ht="46.5" customHeight="1">
      <c r="B4" s="48">
        <v>15.0</v>
      </c>
      <c r="C4" s="49">
        <v>16.0</v>
      </c>
      <c r="D4" s="49">
        <v>17.0</v>
      </c>
      <c r="E4" s="49">
        <v>18.0</v>
      </c>
      <c r="F4" s="49">
        <v>19.0</v>
      </c>
      <c r="G4" s="49">
        <v>20.0</v>
      </c>
      <c r="H4" s="48">
        <v>21.0</v>
      </c>
      <c r="I4" s="50"/>
    </row>
    <row r="5" ht="46.5" customHeight="1">
      <c r="B5" s="48">
        <v>22.0</v>
      </c>
      <c r="C5" s="49">
        <v>23.0</v>
      </c>
      <c r="D5" s="49">
        <v>24.0</v>
      </c>
      <c r="E5" s="49">
        <v>25.0</v>
      </c>
      <c r="F5" s="49">
        <v>26.0</v>
      </c>
      <c r="G5" s="49">
        <v>27.0</v>
      </c>
      <c r="H5" s="48">
        <v>28.0</v>
      </c>
      <c r="I5" s="50"/>
    </row>
    <row r="6" ht="46.5" customHeight="1">
      <c r="B6" s="48">
        <v>29.0</v>
      </c>
      <c r="C6" s="49">
        <v>30.0</v>
      </c>
      <c r="D6" s="49">
        <v>31.0</v>
      </c>
      <c r="E6" s="49"/>
      <c r="F6" s="49"/>
      <c r="G6" s="49"/>
      <c r="H6" s="48"/>
      <c r="I6" s="50"/>
    </row>
    <row r="7" ht="25.5" customHeight="1">
      <c r="A7" s="51"/>
      <c r="B7" s="53"/>
      <c r="C7" s="53"/>
      <c r="D7" s="53"/>
      <c r="E7" s="53"/>
      <c r="F7" s="53"/>
      <c r="G7" s="53"/>
      <c r="H7" s="53"/>
      <c r="I7" s="53"/>
      <c r="J7" s="53"/>
      <c r="K7" s="53"/>
      <c r="L7" s="53"/>
      <c r="M7" s="53"/>
      <c r="N7" s="53"/>
      <c r="O7" s="53"/>
      <c r="P7" s="53"/>
      <c r="Q7" s="53"/>
      <c r="R7" s="53"/>
      <c r="S7" s="53"/>
      <c r="T7" s="53"/>
      <c r="U7" s="53"/>
      <c r="V7" s="53"/>
      <c r="W7" s="53"/>
      <c r="X7" s="53"/>
      <c r="Y7" s="53"/>
      <c r="Z7" s="53"/>
      <c r="AA7" s="53"/>
    </row>
    <row r="8" ht="46.5" customHeight="1">
      <c r="A8" s="47" t="s">
        <v>64</v>
      </c>
      <c r="B8" s="54"/>
      <c r="C8" s="55"/>
      <c r="D8" s="55"/>
      <c r="E8" s="55">
        <v>1.0</v>
      </c>
      <c r="F8" s="55">
        <v>2.0</v>
      </c>
      <c r="G8" s="55">
        <v>3.0</v>
      </c>
      <c r="H8" s="54">
        <v>4.0</v>
      </c>
      <c r="I8" s="50"/>
    </row>
    <row r="9" ht="46.5" customHeight="1">
      <c r="B9" s="54">
        <v>5.0</v>
      </c>
      <c r="C9" s="55">
        <v>6.0</v>
      </c>
      <c r="D9" s="55">
        <v>7.0</v>
      </c>
      <c r="E9" s="55">
        <v>8.0</v>
      </c>
      <c r="F9" s="55">
        <v>9.0</v>
      </c>
      <c r="G9" s="55">
        <v>10.0</v>
      </c>
      <c r="H9" s="54">
        <v>11.0</v>
      </c>
      <c r="I9" s="50"/>
    </row>
    <row r="10" ht="46.5" customHeight="1">
      <c r="B10" s="54">
        <v>12.0</v>
      </c>
      <c r="C10" s="55">
        <v>13.0</v>
      </c>
      <c r="D10" s="55">
        <v>14.0</v>
      </c>
      <c r="E10" s="55">
        <v>15.0</v>
      </c>
      <c r="F10" s="55">
        <v>16.0</v>
      </c>
      <c r="G10" s="55">
        <v>17.0</v>
      </c>
      <c r="H10" s="54">
        <v>18.0</v>
      </c>
      <c r="I10" s="50"/>
    </row>
    <row r="11" ht="46.5" customHeight="1">
      <c r="B11" s="54">
        <v>19.0</v>
      </c>
      <c r="C11" s="55">
        <v>20.0</v>
      </c>
      <c r="D11" s="55">
        <v>21.0</v>
      </c>
      <c r="E11" s="55">
        <v>22.0</v>
      </c>
      <c r="F11" s="55">
        <v>23.0</v>
      </c>
      <c r="G11" s="55">
        <v>24.0</v>
      </c>
      <c r="H11" s="54">
        <v>25.0</v>
      </c>
      <c r="I11" s="50"/>
    </row>
    <row r="12" ht="46.5" customHeight="1">
      <c r="A12" s="47"/>
      <c r="B12" s="54">
        <v>26.0</v>
      </c>
      <c r="C12" s="55">
        <v>27.0</v>
      </c>
      <c r="D12" s="55">
        <v>28.0</v>
      </c>
      <c r="E12" s="55"/>
      <c r="F12" s="55"/>
      <c r="G12" s="55"/>
      <c r="H12" s="54"/>
      <c r="I12" s="50"/>
    </row>
    <row r="13" ht="24.0" customHeight="1">
      <c r="A13" s="51"/>
      <c r="B13" s="56"/>
      <c r="C13" s="53"/>
      <c r="D13" s="53"/>
      <c r="E13" s="53"/>
      <c r="F13" s="53"/>
      <c r="G13" s="53"/>
      <c r="H13" s="53"/>
      <c r="I13" s="53"/>
      <c r="J13" s="53"/>
      <c r="K13" s="53"/>
      <c r="L13" s="53"/>
      <c r="M13" s="53"/>
      <c r="N13" s="53"/>
      <c r="O13" s="53"/>
      <c r="P13" s="53"/>
      <c r="Q13" s="53"/>
      <c r="R13" s="53"/>
      <c r="S13" s="53"/>
      <c r="T13" s="53"/>
      <c r="U13" s="53"/>
      <c r="V13" s="53"/>
      <c r="W13" s="53"/>
      <c r="X13" s="53"/>
      <c r="Y13" s="53"/>
      <c r="Z13" s="53"/>
      <c r="AA13" s="53"/>
    </row>
    <row r="14" ht="46.5" customHeight="1">
      <c r="A14" s="47" t="s">
        <v>69</v>
      </c>
      <c r="B14" s="48"/>
      <c r="C14" s="49"/>
      <c r="D14" s="49"/>
      <c r="E14" s="49">
        <v>1.0</v>
      </c>
      <c r="F14" s="49">
        <v>2.0</v>
      </c>
      <c r="G14" s="49">
        <v>3.0</v>
      </c>
      <c r="H14" s="48">
        <v>4.0</v>
      </c>
      <c r="I14" s="50"/>
    </row>
    <row r="15" ht="46.5" customHeight="1">
      <c r="B15" s="48">
        <v>5.0</v>
      </c>
      <c r="C15" s="49">
        <v>6.0</v>
      </c>
      <c r="D15" s="49">
        <v>7.0</v>
      </c>
      <c r="E15" s="49">
        <v>8.0</v>
      </c>
      <c r="F15" s="49">
        <v>9.0</v>
      </c>
      <c r="G15" s="49">
        <v>10.0</v>
      </c>
      <c r="H15" s="48">
        <v>11.0</v>
      </c>
      <c r="I15" s="50"/>
    </row>
    <row r="16" ht="46.5" customHeight="1">
      <c r="B16" s="48">
        <v>12.0</v>
      </c>
      <c r="C16" s="49">
        <v>13.0</v>
      </c>
      <c r="D16" s="49">
        <v>14.0</v>
      </c>
      <c r="E16" s="49">
        <v>15.0</v>
      </c>
      <c r="F16" s="49">
        <v>16.0</v>
      </c>
      <c r="G16" s="49">
        <v>17.0</v>
      </c>
      <c r="H16" s="48">
        <v>18.0</v>
      </c>
      <c r="I16" s="50"/>
    </row>
    <row r="17" ht="46.5" customHeight="1">
      <c r="B17" s="48">
        <v>19.0</v>
      </c>
      <c r="C17" s="49">
        <v>20.0</v>
      </c>
      <c r="D17" s="49">
        <v>21.0</v>
      </c>
      <c r="E17" s="49">
        <v>22.0</v>
      </c>
      <c r="F17" s="49">
        <v>23.0</v>
      </c>
      <c r="G17" s="49">
        <v>24.0</v>
      </c>
      <c r="H17" s="48">
        <v>25.0</v>
      </c>
      <c r="I17" s="50"/>
    </row>
    <row r="18" ht="46.5" customHeight="1">
      <c r="B18" s="48">
        <v>26.0</v>
      </c>
      <c r="C18" s="49">
        <v>27.0</v>
      </c>
      <c r="D18" s="49">
        <v>28.0</v>
      </c>
      <c r="E18" s="49">
        <v>29.0</v>
      </c>
      <c r="F18" s="49">
        <v>30.0</v>
      </c>
      <c r="G18" s="49">
        <v>31.0</v>
      </c>
      <c r="H18" s="57"/>
      <c r="I18" s="50"/>
    </row>
    <row r="19" ht="24.0" customHeight="1">
      <c r="A19" s="58"/>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row>
    <row r="20" ht="46.5" customHeight="1">
      <c r="A20" s="47" t="s">
        <v>74</v>
      </c>
      <c r="B20" s="57"/>
      <c r="C20" s="60"/>
      <c r="D20" s="60"/>
      <c r="E20" s="49"/>
      <c r="F20" s="49"/>
      <c r="G20" s="49"/>
      <c r="H20" s="48">
        <v>1.0</v>
      </c>
      <c r="I20" s="50"/>
    </row>
    <row r="21" ht="46.5" customHeight="1">
      <c r="B21" s="48">
        <v>2.0</v>
      </c>
      <c r="C21" s="49">
        <v>3.0</v>
      </c>
      <c r="D21" s="49">
        <v>4.0</v>
      </c>
      <c r="E21" s="49">
        <v>5.0</v>
      </c>
      <c r="F21" s="49">
        <v>6.0</v>
      </c>
      <c r="G21" s="49">
        <v>7.0</v>
      </c>
      <c r="H21" s="48">
        <v>8.0</v>
      </c>
      <c r="I21" s="50"/>
    </row>
    <row r="22" ht="46.5" customHeight="1">
      <c r="B22" s="48">
        <v>9.0</v>
      </c>
      <c r="C22" s="49">
        <v>10.0</v>
      </c>
      <c r="D22" s="49">
        <v>11.0</v>
      </c>
      <c r="E22" s="49">
        <v>12.0</v>
      </c>
      <c r="F22" s="49">
        <v>13.0</v>
      </c>
      <c r="G22" s="49">
        <v>14.0</v>
      </c>
      <c r="H22" s="48">
        <v>15.0</v>
      </c>
      <c r="I22" s="50"/>
    </row>
    <row r="23" ht="46.5" customHeight="1">
      <c r="B23" s="48">
        <v>16.0</v>
      </c>
      <c r="C23" s="49">
        <v>17.0</v>
      </c>
      <c r="D23" s="49">
        <v>18.0</v>
      </c>
      <c r="E23" s="49">
        <v>19.0</v>
      </c>
      <c r="F23" s="49">
        <v>20.0</v>
      </c>
      <c r="G23" s="49">
        <v>21.0</v>
      </c>
      <c r="H23" s="48">
        <v>22.0</v>
      </c>
      <c r="I23" s="50"/>
    </row>
    <row r="24" ht="46.5" customHeight="1">
      <c r="B24" s="48">
        <v>23.0</v>
      </c>
      <c r="C24" s="49">
        <v>24.0</v>
      </c>
      <c r="D24" s="49">
        <v>25.0</v>
      </c>
      <c r="E24" s="49">
        <v>26.0</v>
      </c>
      <c r="F24" s="49">
        <v>27.0</v>
      </c>
      <c r="G24" s="49">
        <v>28.0</v>
      </c>
      <c r="H24" s="48">
        <v>29.0</v>
      </c>
      <c r="I24" s="50"/>
    </row>
    <row r="25" ht="46.5" customHeight="1">
      <c r="A25" s="47"/>
      <c r="B25" s="48">
        <v>30.0</v>
      </c>
      <c r="C25" s="49"/>
      <c r="D25" s="49"/>
      <c r="E25" s="49"/>
      <c r="F25" s="49"/>
      <c r="G25" s="49"/>
      <c r="H25" s="48"/>
      <c r="I25" s="50"/>
    </row>
    <row r="26" ht="24.0" customHeight="1">
      <c r="A26" s="58"/>
      <c r="B26" s="61"/>
      <c r="C26" s="61"/>
      <c r="D26" s="61"/>
      <c r="E26" s="61"/>
      <c r="F26" s="61"/>
      <c r="G26" s="61"/>
      <c r="H26" s="61"/>
      <c r="I26" s="59"/>
      <c r="J26" s="59"/>
      <c r="K26" s="59"/>
      <c r="L26" s="59"/>
      <c r="M26" s="59"/>
      <c r="N26" s="59"/>
      <c r="O26" s="59"/>
      <c r="P26" s="59"/>
      <c r="Q26" s="59"/>
      <c r="R26" s="59"/>
      <c r="S26" s="59"/>
      <c r="T26" s="59"/>
      <c r="U26" s="59"/>
      <c r="V26" s="59"/>
      <c r="W26" s="59"/>
      <c r="X26" s="59"/>
      <c r="Y26" s="59"/>
      <c r="Z26" s="59"/>
      <c r="AA26" s="59"/>
    </row>
    <row r="27" ht="46.5" customHeight="1">
      <c r="A27" s="47" t="s">
        <v>77</v>
      </c>
      <c r="B27" s="48"/>
      <c r="C27" s="49">
        <v>1.0</v>
      </c>
      <c r="D27" s="49">
        <v>2.0</v>
      </c>
      <c r="E27" s="49">
        <v>3.0</v>
      </c>
      <c r="F27" s="49">
        <v>4.0</v>
      </c>
      <c r="G27" s="49">
        <v>5.0</v>
      </c>
      <c r="H27" s="48">
        <v>6.0</v>
      </c>
      <c r="I27" s="50"/>
    </row>
    <row r="28" ht="46.5" customHeight="1">
      <c r="B28" s="48">
        <v>7.0</v>
      </c>
      <c r="C28" s="49">
        <v>8.0</v>
      </c>
      <c r="D28" s="49">
        <v>9.0</v>
      </c>
      <c r="E28" s="49">
        <v>10.0</v>
      </c>
      <c r="F28" s="49">
        <v>11.0</v>
      </c>
      <c r="G28" s="49">
        <v>12.0</v>
      </c>
      <c r="H28" s="48">
        <v>13.0</v>
      </c>
      <c r="I28" s="50"/>
    </row>
    <row r="29" ht="46.5" customHeight="1">
      <c r="B29" s="48">
        <v>14.0</v>
      </c>
      <c r="C29" s="49">
        <v>15.0</v>
      </c>
      <c r="D29" s="49">
        <v>16.0</v>
      </c>
      <c r="E29" s="49">
        <v>17.0</v>
      </c>
      <c r="F29" s="49">
        <v>18.0</v>
      </c>
      <c r="G29" s="49">
        <v>19.0</v>
      </c>
      <c r="H29" s="48">
        <v>20.0</v>
      </c>
      <c r="I29" s="50"/>
    </row>
    <row r="30" ht="46.5" customHeight="1">
      <c r="B30" s="48">
        <v>21.0</v>
      </c>
      <c r="C30" s="49">
        <v>22.0</v>
      </c>
      <c r="D30" s="49">
        <v>23.0</v>
      </c>
      <c r="E30" s="49">
        <v>24.0</v>
      </c>
      <c r="F30" s="49">
        <v>25.0</v>
      </c>
      <c r="G30" s="49">
        <v>26.0</v>
      </c>
      <c r="H30" s="48">
        <v>27.0</v>
      </c>
      <c r="I30" s="50"/>
    </row>
    <row r="31" ht="46.5" customHeight="1">
      <c r="B31" s="48">
        <v>28.0</v>
      </c>
      <c r="C31" s="49">
        <v>29.0</v>
      </c>
      <c r="D31" s="49">
        <v>30.0</v>
      </c>
      <c r="E31" s="49">
        <v>31.0</v>
      </c>
      <c r="F31" s="49"/>
      <c r="G31" s="49"/>
      <c r="H31" s="48"/>
      <c r="I31" s="50"/>
    </row>
    <row r="32" ht="24.0" customHeight="1">
      <c r="A32" s="58"/>
      <c r="B32" s="61"/>
      <c r="C32" s="61"/>
      <c r="D32" s="61"/>
      <c r="E32" s="61"/>
      <c r="F32" s="61"/>
      <c r="G32" s="61"/>
      <c r="H32" s="61"/>
      <c r="I32" s="59"/>
      <c r="J32" s="59"/>
      <c r="K32" s="59"/>
      <c r="L32" s="59"/>
      <c r="M32" s="59"/>
      <c r="N32" s="59"/>
      <c r="O32" s="59"/>
      <c r="P32" s="59"/>
      <c r="Q32" s="59"/>
      <c r="R32" s="59"/>
      <c r="S32" s="59"/>
      <c r="T32" s="59"/>
      <c r="U32" s="59"/>
      <c r="V32" s="59"/>
      <c r="W32" s="59"/>
      <c r="X32" s="59"/>
      <c r="Y32" s="59"/>
      <c r="Z32" s="59"/>
      <c r="AA32" s="59"/>
    </row>
    <row r="33" ht="46.5" customHeight="1">
      <c r="A33" s="47" t="s">
        <v>78</v>
      </c>
      <c r="B33" s="57"/>
      <c r="C33" s="49"/>
      <c r="D33" s="49"/>
      <c r="E33" s="49"/>
      <c r="F33" s="49">
        <v>1.0</v>
      </c>
      <c r="G33" s="49">
        <v>2.0</v>
      </c>
      <c r="H33" s="48">
        <v>3.0</v>
      </c>
      <c r="I33" s="50"/>
    </row>
    <row r="34" ht="46.5" customHeight="1">
      <c r="B34" s="48">
        <v>4.0</v>
      </c>
      <c r="C34" s="49">
        <v>5.0</v>
      </c>
      <c r="D34" s="49">
        <v>6.0</v>
      </c>
      <c r="E34" s="49">
        <v>7.0</v>
      </c>
      <c r="F34" s="49">
        <v>8.0</v>
      </c>
      <c r="G34" s="49">
        <v>9.0</v>
      </c>
      <c r="H34" s="48">
        <v>10.0</v>
      </c>
      <c r="I34" s="50"/>
    </row>
    <row r="35" ht="46.5" customHeight="1">
      <c r="B35" s="48">
        <v>11.0</v>
      </c>
      <c r="C35" s="49">
        <v>12.0</v>
      </c>
      <c r="D35" s="49">
        <v>13.0</v>
      </c>
      <c r="E35" s="49">
        <v>14.0</v>
      </c>
      <c r="F35" s="49">
        <v>15.0</v>
      </c>
      <c r="G35" s="49">
        <v>16.0</v>
      </c>
      <c r="H35" s="48">
        <v>17.0</v>
      </c>
      <c r="I35" s="50"/>
    </row>
    <row r="36" ht="46.5" customHeight="1">
      <c r="B36" s="48">
        <v>18.0</v>
      </c>
      <c r="C36" s="49">
        <v>19.0</v>
      </c>
      <c r="D36" s="49">
        <v>20.0</v>
      </c>
      <c r="E36" s="49">
        <v>21.0</v>
      </c>
      <c r="F36" s="49">
        <v>22.0</v>
      </c>
      <c r="G36" s="49">
        <v>23.0</v>
      </c>
      <c r="H36" s="48">
        <v>24.0</v>
      </c>
      <c r="I36" s="50"/>
    </row>
    <row r="37" ht="46.5" customHeight="1">
      <c r="B37" s="48">
        <v>25.0</v>
      </c>
      <c r="C37" s="49">
        <v>26.0</v>
      </c>
      <c r="D37" s="49">
        <v>27.0</v>
      </c>
      <c r="E37" s="49">
        <v>28.0</v>
      </c>
      <c r="F37" s="49">
        <v>29.0</v>
      </c>
      <c r="G37" s="49">
        <v>30.0</v>
      </c>
      <c r="H37" s="57"/>
      <c r="I37" s="50"/>
    </row>
    <row r="38" ht="24.0" customHeight="1">
      <c r="A38" s="58"/>
      <c r="B38" s="61"/>
      <c r="C38" s="61"/>
      <c r="D38" s="61"/>
      <c r="E38" s="61"/>
      <c r="F38" s="61"/>
      <c r="G38" s="61"/>
      <c r="H38" s="61"/>
      <c r="I38" s="59"/>
      <c r="J38" s="59"/>
      <c r="K38" s="59"/>
      <c r="L38" s="59"/>
      <c r="M38" s="59"/>
      <c r="N38" s="59"/>
      <c r="O38" s="59"/>
      <c r="P38" s="59"/>
      <c r="Q38" s="59"/>
      <c r="R38" s="59"/>
      <c r="S38" s="59"/>
      <c r="T38" s="59"/>
      <c r="U38" s="59"/>
      <c r="V38" s="59"/>
      <c r="W38" s="59"/>
      <c r="X38" s="59"/>
      <c r="Y38" s="59"/>
      <c r="Z38" s="59"/>
      <c r="AA38" s="59"/>
    </row>
    <row r="39" ht="46.5" customHeight="1">
      <c r="A39" s="47" t="s">
        <v>81</v>
      </c>
      <c r="B39" s="57"/>
      <c r="C39" s="60"/>
      <c r="D39" s="60"/>
      <c r="E39" s="49"/>
      <c r="F39" s="49"/>
      <c r="G39" s="49"/>
      <c r="H39" s="48">
        <v>1.0</v>
      </c>
      <c r="I39" s="50"/>
    </row>
    <row r="40" ht="46.5" customHeight="1">
      <c r="A40" s="62"/>
      <c r="B40" s="48">
        <v>2.0</v>
      </c>
      <c r="C40" s="49">
        <v>3.0</v>
      </c>
      <c r="D40" s="49">
        <v>4.0</v>
      </c>
      <c r="E40" s="49">
        <v>5.0</v>
      </c>
      <c r="F40" s="49">
        <v>6.0</v>
      </c>
      <c r="G40" s="49">
        <v>7.0</v>
      </c>
      <c r="H40" s="48">
        <v>8.0</v>
      </c>
      <c r="I40" s="50"/>
    </row>
    <row r="41" ht="46.5" customHeight="1">
      <c r="A41" s="62"/>
      <c r="B41" s="48">
        <v>9.0</v>
      </c>
      <c r="C41" s="49">
        <v>10.0</v>
      </c>
      <c r="D41" s="49">
        <v>11.0</v>
      </c>
      <c r="E41" s="49">
        <v>12.0</v>
      </c>
      <c r="F41" s="49">
        <v>13.0</v>
      </c>
      <c r="G41" s="49">
        <v>14.0</v>
      </c>
      <c r="H41" s="48">
        <v>15.0</v>
      </c>
      <c r="I41" s="50"/>
    </row>
    <row r="42" ht="46.5" customHeight="1">
      <c r="A42" s="62"/>
      <c r="B42" s="48">
        <v>16.0</v>
      </c>
      <c r="C42" s="49">
        <v>17.0</v>
      </c>
      <c r="D42" s="49">
        <v>18.0</v>
      </c>
      <c r="E42" s="49">
        <v>19.0</v>
      </c>
      <c r="F42" s="49">
        <v>20.0</v>
      </c>
      <c r="G42" s="49">
        <v>21.0</v>
      </c>
      <c r="H42" s="48">
        <v>22.0</v>
      </c>
      <c r="I42" s="50"/>
    </row>
    <row r="43" ht="46.5" customHeight="1">
      <c r="A43" s="62"/>
      <c r="B43" s="48">
        <v>23.0</v>
      </c>
      <c r="C43" s="49">
        <v>24.0</v>
      </c>
      <c r="D43" s="49">
        <v>25.0</v>
      </c>
      <c r="E43" s="49">
        <v>26.0</v>
      </c>
      <c r="F43" s="49">
        <v>27.0</v>
      </c>
      <c r="G43" s="49">
        <v>28.0</v>
      </c>
      <c r="H43" s="48">
        <v>29.0</v>
      </c>
      <c r="I43" s="50"/>
    </row>
    <row r="44" ht="46.5" customHeight="1">
      <c r="A44" s="62"/>
      <c r="B44" s="48">
        <v>30.0</v>
      </c>
      <c r="C44" s="49">
        <v>31.0</v>
      </c>
      <c r="D44" s="49"/>
      <c r="E44" s="49"/>
      <c r="F44" s="49"/>
      <c r="G44" s="49"/>
      <c r="H44" s="48"/>
      <c r="I44" s="50"/>
    </row>
    <row r="45" ht="24.0" customHeight="1">
      <c r="A45" s="63"/>
      <c r="B45" s="64"/>
      <c r="C45" s="64"/>
      <c r="D45" s="64"/>
      <c r="E45" s="64"/>
      <c r="F45" s="64"/>
      <c r="G45" s="64"/>
      <c r="H45" s="64"/>
      <c r="I45" s="50"/>
      <c r="J45" s="50"/>
      <c r="K45" s="50"/>
      <c r="L45" s="50"/>
      <c r="M45" s="50"/>
      <c r="N45" s="50"/>
      <c r="O45" s="50"/>
      <c r="P45" s="50"/>
      <c r="Q45" s="50"/>
      <c r="R45" s="50"/>
      <c r="S45" s="50"/>
      <c r="T45" s="50"/>
      <c r="U45" s="50"/>
      <c r="V45" s="50"/>
      <c r="W45" s="50"/>
      <c r="X45" s="50"/>
      <c r="Y45" s="50"/>
      <c r="Z45" s="50"/>
      <c r="AA45" s="50"/>
    </row>
    <row r="46" ht="46.5" customHeight="1">
      <c r="A46" s="47" t="s">
        <v>84</v>
      </c>
      <c r="B46" s="57"/>
      <c r="C46" s="49"/>
      <c r="D46" s="49">
        <v>1.0</v>
      </c>
      <c r="E46" s="49">
        <v>2.0</v>
      </c>
      <c r="F46" s="49">
        <v>3.0</v>
      </c>
      <c r="G46" s="49">
        <v>4.0</v>
      </c>
      <c r="H46" s="48">
        <v>5.0</v>
      </c>
      <c r="I46" s="50"/>
    </row>
    <row r="47" ht="46.5" customHeight="1">
      <c r="A47" s="62"/>
      <c r="B47" s="48">
        <v>6.0</v>
      </c>
      <c r="C47" s="49">
        <v>7.0</v>
      </c>
      <c r="D47" s="49">
        <v>8.0</v>
      </c>
      <c r="E47" s="49">
        <v>9.0</v>
      </c>
      <c r="F47" s="49">
        <v>10.0</v>
      </c>
      <c r="G47" s="49">
        <v>11.0</v>
      </c>
      <c r="H47" s="48">
        <v>12.0</v>
      </c>
      <c r="I47" s="50"/>
    </row>
    <row r="48" ht="46.5" customHeight="1">
      <c r="A48" s="62"/>
      <c r="B48" s="48">
        <v>13.0</v>
      </c>
      <c r="C48" s="49">
        <v>14.0</v>
      </c>
      <c r="D48" s="49">
        <v>15.0</v>
      </c>
      <c r="E48" s="49">
        <v>16.0</v>
      </c>
      <c r="F48" s="49">
        <v>17.0</v>
      </c>
      <c r="G48" s="49">
        <v>18.0</v>
      </c>
      <c r="H48" s="48">
        <v>19.0</v>
      </c>
      <c r="I48" s="50"/>
    </row>
    <row r="49" ht="46.5" customHeight="1">
      <c r="A49" s="62"/>
      <c r="B49" s="48">
        <v>20.0</v>
      </c>
      <c r="C49" s="49">
        <v>21.0</v>
      </c>
      <c r="D49" s="49">
        <v>22.0</v>
      </c>
      <c r="E49" s="49">
        <v>23.0</v>
      </c>
      <c r="F49" s="49">
        <v>24.0</v>
      </c>
      <c r="G49" s="49">
        <v>25.0</v>
      </c>
      <c r="H49" s="48">
        <v>26.0</v>
      </c>
      <c r="I49" s="50"/>
    </row>
    <row r="50" ht="46.5" customHeight="1">
      <c r="A50" s="62"/>
      <c r="B50" s="48">
        <v>27.0</v>
      </c>
      <c r="C50" s="49">
        <v>28.0</v>
      </c>
      <c r="D50" s="49">
        <v>29.0</v>
      </c>
      <c r="E50" s="49">
        <v>30.0</v>
      </c>
      <c r="F50" s="49">
        <v>31.0</v>
      </c>
      <c r="G50" s="49"/>
      <c r="H50" s="48"/>
      <c r="I50" s="50"/>
    </row>
    <row r="51" ht="24.0" customHeight="1">
      <c r="A51" s="63"/>
      <c r="B51" s="64"/>
      <c r="C51" s="64"/>
      <c r="D51" s="64"/>
      <c r="E51" s="64"/>
      <c r="F51" s="64"/>
      <c r="G51" s="64"/>
      <c r="H51" s="64"/>
      <c r="I51" s="50"/>
      <c r="J51" s="50"/>
      <c r="K51" s="50"/>
      <c r="L51" s="50"/>
      <c r="M51" s="50"/>
      <c r="N51" s="50"/>
      <c r="O51" s="50"/>
      <c r="P51" s="50"/>
      <c r="Q51" s="50"/>
      <c r="R51" s="50"/>
      <c r="S51" s="50"/>
      <c r="T51" s="50"/>
      <c r="U51" s="50"/>
      <c r="V51" s="50"/>
      <c r="W51" s="50"/>
      <c r="X51" s="50"/>
      <c r="Y51" s="50"/>
      <c r="Z51" s="50"/>
      <c r="AA51" s="50"/>
    </row>
    <row r="52" ht="46.5" customHeight="1">
      <c r="A52" s="47" t="s">
        <v>86</v>
      </c>
      <c r="B52" s="57"/>
      <c r="C52" s="60"/>
      <c r="D52" s="49"/>
      <c r="E52" s="49"/>
      <c r="F52" s="49"/>
      <c r="G52" s="49">
        <v>1.0</v>
      </c>
      <c r="H52" s="48">
        <v>2.0</v>
      </c>
      <c r="I52" s="50"/>
    </row>
    <row r="53" ht="46.5" customHeight="1">
      <c r="A53" s="62"/>
      <c r="B53" s="48">
        <v>3.0</v>
      </c>
      <c r="C53" s="49">
        <v>4.0</v>
      </c>
      <c r="D53" s="49">
        <v>5.0</v>
      </c>
      <c r="E53" s="49">
        <v>6.0</v>
      </c>
      <c r="F53" s="49">
        <v>7.0</v>
      </c>
      <c r="G53" s="49">
        <v>8.0</v>
      </c>
      <c r="H53" s="48">
        <v>9.0</v>
      </c>
      <c r="I53" s="50"/>
    </row>
    <row r="54" ht="46.5" customHeight="1">
      <c r="A54" s="62"/>
      <c r="B54" s="48">
        <v>10.0</v>
      </c>
      <c r="C54" s="49">
        <v>11.0</v>
      </c>
      <c r="D54" s="49">
        <v>12.0</v>
      </c>
      <c r="E54" s="49">
        <v>13.0</v>
      </c>
      <c r="F54" s="49">
        <v>14.0</v>
      </c>
      <c r="G54" s="49">
        <v>15.0</v>
      </c>
      <c r="H54" s="48">
        <v>16.0</v>
      </c>
      <c r="I54" s="50"/>
    </row>
    <row r="55" ht="46.5" customHeight="1">
      <c r="A55" s="62"/>
      <c r="B55" s="48">
        <v>17.0</v>
      </c>
      <c r="C55" s="49">
        <v>18.0</v>
      </c>
      <c r="D55" s="49">
        <v>19.0</v>
      </c>
      <c r="E55" s="49">
        <v>20.0</v>
      </c>
      <c r="F55" s="49">
        <v>21.0</v>
      </c>
      <c r="G55" s="49">
        <v>22.0</v>
      </c>
      <c r="H55" s="48">
        <v>23.0</v>
      </c>
      <c r="I55" s="50"/>
    </row>
    <row r="56" ht="46.5" customHeight="1">
      <c r="A56" s="62"/>
      <c r="B56" s="48">
        <v>24.0</v>
      </c>
      <c r="C56" s="49">
        <v>25.0</v>
      </c>
      <c r="D56" s="49">
        <v>26.0</v>
      </c>
      <c r="E56" s="49">
        <v>27.0</v>
      </c>
      <c r="F56" s="49">
        <v>28.0</v>
      </c>
      <c r="G56" s="49">
        <v>29.0</v>
      </c>
      <c r="H56" s="48">
        <v>30.0</v>
      </c>
      <c r="I56" s="50"/>
    </row>
    <row r="57" ht="25.5" customHeight="1">
      <c r="A57" s="63"/>
      <c r="B57" s="64"/>
      <c r="C57" s="64"/>
      <c r="D57" s="64"/>
      <c r="E57" s="64"/>
      <c r="F57" s="64"/>
      <c r="G57" s="64"/>
      <c r="H57" s="64"/>
      <c r="I57" s="50"/>
      <c r="J57" s="50"/>
      <c r="K57" s="50"/>
      <c r="L57" s="50"/>
      <c r="M57" s="50"/>
      <c r="N57" s="50"/>
      <c r="O57" s="50"/>
      <c r="P57" s="50"/>
      <c r="Q57" s="50"/>
      <c r="R57" s="50"/>
      <c r="S57" s="50"/>
      <c r="T57" s="50"/>
      <c r="U57" s="50"/>
      <c r="V57" s="50"/>
      <c r="W57" s="50"/>
      <c r="X57" s="50"/>
      <c r="Y57" s="50"/>
      <c r="Z57" s="50"/>
      <c r="AA57" s="50"/>
    </row>
    <row r="58" ht="46.5" customHeight="1">
      <c r="A58" s="47" t="s">
        <v>87</v>
      </c>
      <c r="B58" s="48">
        <v>1.0</v>
      </c>
      <c r="C58" s="49">
        <v>2.0</v>
      </c>
      <c r="D58" s="49">
        <v>3.0</v>
      </c>
      <c r="E58" s="49">
        <v>4.0</v>
      </c>
      <c r="F58" s="49">
        <v>5.0</v>
      </c>
      <c r="G58" s="49">
        <v>6.0</v>
      </c>
      <c r="H58" s="48">
        <v>7.0</v>
      </c>
      <c r="I58" s="50"/>
    </row>
    <row r="59" ht="46.5" customHeight="1">
      <c r="A59" s="62"/>
      <c r="B59" s="48">
        <v>8.0</v>
      </c>
      <c r="C59" s="49">
        <v>9.0</v>
      </c>
      <c r="D59" s="49">
        <v>10.0</v>
      </c>
      <c r="E59" s="49">
        <v>11.0</v>
      </c>
      <c r="F59" s="49">
        <v>12.0</v>
      </c>
      <c r="G59" s="49">
        <v>13.0</v>
      </c>
      <c r="H59" s="48">
        <v>14.0</v>
      </c>
      <c r="I59" s="50"/>
    </row>
    <row r="60" ht="46.5" customHeight="1">
      <c r="A60" s="62"/>
      <c r="B60" s="48">
        <v>15.0</v>
      </c>
      <c r="C60" s="49">
        <v>16.0</v>
      </c>
      <c r="D60" s="49">
        <v>17.0</v>
      </c>
      <c r="E60" s="49">
        <v>18.0</v>
      </c>
      <c r="F60" s="49">
        <v>19.0</v>
      </c>
      <c r="G60" s="49">
        <v>20.0</v>
      </c>
      <c r="H60" s="48">
        <v>21.0</v>
      </c>
      <c r="I60" s="50"/>
    </row>
    <row r="61" ht="46.5" customHeight="1">
      <c r="A61" s="62"/>
      <c r="B61" s="48">
        <v>22.0</v>
      </c>
      <c r="C61" s="49">
        <v>23.0</v>
      </c>
      <c r="D61" s="49">
        <v>24.0</v>
      </c>
      <c r="E61" s="49">
        <v>25.0</v>
      </c>
      <c r="F61" s="49">
        <v>26.0</v>
      </c>
      <c r="G61" s="49">
        <v>27.0</v>
      </c>
      <c r="H61" s="48">
        <v>28.0</v>
      </c>
      <c r="I61" s="50"/>
    </row>
    <row r="62" ht="46.5" customHeight="1">
      <c r="A62" s="62"/>
      <c r="B62" s="48">
        <v>29.0</v>
      </c>
      <c r="C62" s="49">
        <v>30.0</v>
      </c>
      <c r="D62" s="49">
        <v>31.0</v>
      </c>
      <c r="E62" s="49"/>
      <c r="F62" s="49"/>
      <c r="G62" s="49"/>
      <c r="H62" s="48"/>
      <c r="I62" s="50"/>
    </row>
    <row r="63" ht="23.25" customHeight="1">
      <c r="A63" s="63"/>
      <c r="B63" s="64"/>
      <c r="C63" s="64"/>
      <c r="D63" s="64"/>
      <c r="E63" s="64"/>
      <c r="F63" s="64"/>
      <c r="G63" s="64"/>
      <c r="H63" s="64"/>
      <c r="I63" s="50"/>
      <c r="J63" s="50"/>
      <c r="K63" s="50"/>
      <c r="L63" s="50"/>
      <c r="M63" s="50"/>
      <c r="N63" s="50"/>
      <c r="O63" s="50"/>
      <c r="P63" s="50"/>
      <c r="Q63" s="50"/>
      <c r="R63" s="50"/>
      <c r="S63" s="50"/>
      <c r="T63" s="50"/>
      <c r="U63" s="50"/>
      <c r="V63" s="50"/>
      <c r="W63" s="50"/>
      <c r="X63" s="50"/>
      <c r="Y63" s="50"/>
      <c r="Z63" s="50"/>
      <c r="AA63" s="50"/>
    </row>
    <row r="64" ht="46.5" customHeight="1">
      <c r="A64" s="47" t="s">
        <v>88</v>
      </c>
      <c r="B64" s="48"/>
      <c r="C64" s="49"/>
      <c r="D64" s="49"/>
      <c r="E64" s="49">
        <v>1.0</v>
      </c>
      <c r="F64" s="49">
        <v>2.0</v>
      </c>
      <c r="G64" s="49">
        <v>3.0</v>
      </c>
      <c r="H64" s="48">
        <v>4.0</v>
      </c>
      <c r="I64" s="50"/>
    </row>
    <row r="65" ht="46.5" customHeight="1">
      <c r="A65" s="62"/>
      <c r="B65" s="48">
        <v>5.0</v>
      </c>
      <c r="C65" s="49">
        <v>6.0</v>
      </c>
      <c r="D65" s="49">
        <v>7.0</v>
      </c>
      <c r="E65" s="49">
        <v>8.0</v>
      </c>
      <c r="F65" s="49">
        <v>9.0</v>
      </c>
      <c r="G65" s="49">
        <v>10.0</v>
      </c>
      <c r="H65" s="48">
        <v>11.0</v>
      </c>
      <c r="I65" s="50"/>
    </row>
    <row r="66" ht="46.5" customHeight="1">
      <c r="A66" s="62"/>
      <c r="B66" s="48">
        <v>12.0</v>
      </c>
      <c r="C66" s="49">
        <v>13.0</v>
      </c>
      <c r="D66" s="49">
        <v>14.0</v>
      </c>
      <c r="E66" s="49">
        <v>15.0</v>
      </c>
      <c r="F66" s="49">
        <v>16.0</v>
      </c>
      <c r="G66" s="49">
        <v>17.0</v>
      </c>
      <c r="H66" s="48">
        <v>18.0</v>
      </c>
      <c r="I66" s="50"/>
    </row>
    <row r="67" ht="46.5" customHeight="1">
      <c r="A67" s="62"/>
      <c r="B67" s="48">
        <v>19.0</v>
      </c>
      <c r="C67" s="49">
        <v>20.0</v>
      </c>
      <c r="D67" s="49">
        <v>21.0</v>
      </c>
      <c r="E67" s="49">
        <v>22.0</v>
      </c>
      <c r="F67" s="49">
        <v>23.0</v>
      </c>
      <c r="G67" s="49">
        <v>24.0</v>
      </c>
      <c r="H67" s="48">
        <v>25.0</v>
      </c>
      <c r="I67" s="50"/>
    </row>
    <row r="68" ht="46.5" customHeight="1">
      <c r="A68" s="62"/>
      <c r="B68" s="48">
        <v>26.0</v>
      </c>
      <c r="C68" s="49">
        <v>27.0</v>
      </c>
      <c r="D68" s="49">
        <v>28.0</v>
      </c>
      <c r="E68" s="49">
        <v>29.0</v>
      </c>
      <c r="F68" s="49">
        <v>30.0</v>
      </c>
      <c r="G68" s="60"/>
      <c r="H68" s="57"/>
      <c r="I68" s="50"/>
    </row>
    <row r="69" ht="23.25" customHeight="1">
      <c r="A69" s="63"/>
      <c r="B69" s="64"/>
      <c r="C69" s="64"/>
      <c r="D69" s="64"/>
      <c r="E69" s="64"/>
      <c r="F69" s="64"/>
      <c r="G69" s="64"/>
      <c r="H69" s="64"/>
      <c r="I69" s="50"/>
      <c r="J69" s="50"/>
      <c r="K69" s="50"/>
      <c r="L69" s="50"/>
      <c r="M69" s="50"/>
      <c r="N69" s="50"/>
      <c r="O69" s="50"/>
      <c r="P69" s="50"/>
      <c r="Q69" s="50"/>
      <c r="R69" s="50"/>
      <c r="S69" s="50"/>
      <c r="T69" s="50"/>
      <c r="U69" s="50"/>
      <c r="V69" s="50"/>
      <c r="W69" s="50"/>
      <c r="X69" s="50"/>
      <c r="Y69" s="50"/>
      <c r="Z69" s="50"/>
      <c r="AA69" s="50"/>
    </row>
    <row r="70" ht="46.5" customHeight="1">
      <c r="A70" s="47" t="s">
        <v>89</v>
      </c>
      <c r="B70" s="57"/>
      <c r="C70" s="60"/>
      <c r="D70" s="49"/>
      <c r="E70" s="49"/>
      <c r="F70" s="49"/>
      <c r="G70" s="49">
        <v>1.0</v>
      </c>
      <c r="H70" s="48">
        <v>2.0</v>
      </c>
      <c r="I70" s="50"/>
    </row>
    <row r="71" ht="46.5" customHeight="1">
      <c r="A71" s="62"/>
      <c r="B71" s="48">
        <v>3.0</v>
      </c>
      <c r="C71" s="49">
        <v>4.0</v>
      </c>
      <c r="D71" s="49">
        <v>5.0</v>
      </c>
      <c r="E71" s="49">
        <v>6.0</v>
      </c>
      <c r="F71" s="49">
        <v>7.0</v>
      </c>
      <c r="G71" s="49">
        <v>8.0</v>
      </c>
      <c r="H71" s="48">
        <v>9.0</v>
      </c>
      <c r="I71" s="50"/>
    </row>
    <row r="72" ht="46.5" customHeight="1">
      <c r="A72" s="62"/>
      <c r="B72" s="48">
        <v>10.0</v>
      </c>
      <c r="C72" s="49">
        <v>11.0</v>
      </c>
      <c r="D72" s="49">
        <v>12.0</v>
      </c>
      <c r="E72" s="49">
        <v>13.0</v>
      </c>
      <c r="F72" s="49">
        <v>14.0</v>
      </c>
      <c r="G72" s="49">
        <v>15.0</v>
      </c>
      <c r="H72" s="48">
        <v>16.0</v>
      </c>
      <c r="I72" s="50"/>
    </row>
    <row r="73" ht="46.5" customHeight="1">
      <c r="A73" s="62"/>
      <c r="B73" s="48">
        <v>17.0</v>
      </c>
      <c r="C73" s="49">
        <v>18.0</v>
      </c>
      <c r="D73" s="49">
        <v>19.0</v>
      </c>
      <c r="E73" s="49">
        <v>20.0</v>
      </c>
      <c r="F73" s="49">
        <v>21.0</v>
      </c>
      <c r="G73" s="49">
        <v>22.0</v>
      </c>
      <c r="H73" s="48">
        <v>23.0</v>
      </c>
      <c r="I73" s="50"/>
    </row>
    <row r="74" ht="46.5" customHeight="1">
      <c r="A74" s="62"/>
      <c r="B74" s="48">
        <v>24.0</v>
      </c>
      <c r="C74" s="49">
        <v>25.0</v>
      </c>
      <c r="D74" s="49">
        <v>26.0</v>
      </c>
      <c r="E74" s="49">
        <v>27.0</v>
      </c>
      <c r="F74" s="49">
        <v>28.0</v>
      </c>
      <c r="G74" s="49">
        <v>29.0</v>
      </c>
      <c r="H74" s="48">
        <v>30.0</v>
      </c>
      <c r="I74" s="50"/>
    </row>
    <row r="75" ht="46.5" customHeight="1">
      <c r="A75" s="62"/>
      <c r="B75" s="48">
        <v>31.0</v>
      </c>
      <c r="C75" s="49"/>
      <c r="D75" s="49"/>
      <c r="E75" s="49"/>
      <c r="F75" s="49"/>
      <c r="G75" s="49"/>
      <c r="H75" s="48"/>
      <c r="I75" s="50"/>
    </row>
    <row r="76" ht="24.0" customHeight="1">
      <c r="A76" s="63"/>
      <c r="B76" s="64"/>
      <c r="C76" s="64"/>
      <c r="D76" s="64"/>
      <c r="E76" s="64"/>
      <c r="F76" s="64"/>
      <c r="G76" s="64"/>
      <c r="H76" s="64"/>
      <c r="I76" s="50"/>
      <c r="J76" s="50"/>
      <c r="K76" s="50"/>
      <c r="L76" s="50"/>
      <c r="M76" s="50"/>
      <c r="N76" s="50"/>
      <c r="O76" s="50"/>
      <c r="P76" s="50"/>
      <c r="Q76" s="50"/>
      <c r="R76" s="50"/>
      <c r="S76" s="50"/>
      <c r="T76" s="50"/>
      <c r="U76" s="50"/>
      <c r="V76" s="50"/>
      <c r="W76" s="50"/>
      <c r="X76" s="50"/>
      <c r="Y76" s="50"/>
      <c r="Z76" s="50"/>
      <c r="AA76" s="50"/>
    </row>
    <row r="77" ht="46.5" customHeight="1">
      <c r="A77" s="62"/>
      <c r="B77" s="57"/>
      <c r="C77" s="60"/>
      <c r="D77" s="60"/>
      <c r="E77" s="60"/>
      <c r="F77" s="60"/>
      <c r="G77" s="60"/>
      <c r="H77" s="57"/>
      <c r="I77" s="50"/>
    </row>
    <row r="78" ht="46.5" customHeight="1">
      <c r="A78" s="62"/>
      <c r="B78" s="57"/>
      <c r="C78" s="60"/>
      <c r="D78" s="60"/>
      <c r="E78" s="60"/>
      <c r="F78" s="60"/>
      <c r="G78" s="60"/>
      <c r="H78" s="57"/>
      <c r="I78" s="50"/>
    </row>
    <row r="79" ht="46.5" customHeight="1">
      <c r="A79" s="62"/>
      <c r="B79" s="57"/>
      <c r="C79" s="60"/>
      <c r="D79" s="60"/>
      <c r="E79" s="60"/>
      <c r="F79" s="60"/>
      <c r="G79" s="60"/>
      <c r="H79" s="57"/>
      <c r="I79" s="50"/>
    </row>
    <row r="80" ht="46.5" customHeight="1">
      <c r="A80" s="62"/>
      <c r="B80" s="57"/>
      <c r="C80" s="60"/>
      <c r="D80" s="60"/>
      <c r="E80" s="60"/>
      <c r="F80" s="60"/>
      <c r="G80" s="60"/>
      <c r="H80" s="57"/>
      <c r="I80" s="50"/>
    </row>
    <row r="81" ht="46.5" customHeight="1">
      <c r="A81" s="62"/>
      <c r="B81" s="57"/>
      <c r="C81" s="60"/>
      <c r="D81" s="60"/>
      <c r="E81" s="60"/>
      <c r="F81" s="60"/>
      <c r="G81" s="60"/>
      <c r="H81" s="57"/>
      <c r="I81" s="50"/>
    </row>
    <row r="82" ht="46.5" customHeight="1">
      <c r="A82" s="62"/>
      <c r="B82" s="57"/>
      <c r="C82" s="60"/>
      <c r="D82" s="60"/>
      <c r="E82" s="60"/>
      <c r="F82" s="60"/>
      <c r="G82" s="60"/>
      <c r="H82" s="57"/>
      <c r="I82" s="50"/>
    </row>
    <row r="83" ht="46.5" customHeight="1">
      <c r="A83" s="62"/>
      <c r="B83" s="57"/>
      <c r="C83" s="60"/>
      <c r="D83" s="60"/>
      <c r="E83" s="60"/>
      <c r="F83" s="60"/>
      <c r="G83" s="60"/>
      <c r="H83" s="57"/>
      <c r="I83" s="50"/>
    </row>
    <row r="84" ht="46.5" customHeight="1">
      <c r="A84" s="62"/>
      <c r="B84" s="57"/>
      <c r="C84" s="60"/>
      <c r="D84" s="60"/>
      <c r="E84" s="60"/>
      <c r="F84" s="60"/>
      <c r="G84" s="60"/>
      <c r="H84" s="57"/>
      <c r="I84" s="50"/>
    </row>
    <row r="85" ht="46.5" customHeight="1">
      <c r="A85" s="62"/>
      <c r="B85" s="57"/>
      <c r="C85" s="60"/>
      <c r="D85" s="60"/>
      <c r="E85" s="60"/>
      <c r="F85" s="60"/>
      <c r="G85" s="60"/>
      <c r="H85" s="57"/>
      <c r="I85" s="50"/>
    </row>
    <row r="86" ht="46.5" customHeight="1">
      <c r="A86" s="62"/>
      <c r="B86" s="57"/>
      <c r="C86" s="60"/>
      <c r="D86" s="60"/>
      <c r="E86" s="60"/>
      <c r="F86" s="60"/>
      <c r="G86" s="60"/>
      <c r="H86" s="57"/>
      <c r="I86" s="50"/>
    </row>
    <row r="87" ht="46.5" customHeight="1">
      <c r="A87" s="62"/>
      <c r="B87" s="57"/>
      <c r="C87" s="60"/>
      <c r="D87" s="60"/>
      <c r="E87" s="60"/>
      <c r="F87" s="60"/>
      <c r="G87" s="60"/>
      <c r="H87" s="57"/>
      <c r="I87" s="50"/>
    </row>
    <row r="88" ht="46.5" customHeight="1">
      <c r="A88" s="62"/>
      <c r="B88" s="57"/>
      <c r="C88" s="60"/>
      <c r="D88" s="60"/>
      <c r="E88" s="60"/>
      <c r="F88" s="60"/>
      <c r="G88" s="60"/>
      <c r="H88" s="57"/>
      <c r="I88" s="50"/>
    </row>
    <row r="89" ht="46.5" customHeight="1">
      <c r="A89" s="62"/>
      <c r="B89" s="57"/>
      <c r="C89" s="60"/>
      <c r="D89" s="60"/>
      <c r="E89" s="60"/>
      <c r="F89" s="60"/>
      <c r="G89" s="60"/>
      <c r="H89" s="57"/>
      <c r="I89" s="50"/>
    </row>
    <row r="90" ht="46.5" customHeight="1">
      <c r="A90" s="62"/>
      <c r="B90" s="57"/>
      <c r="C90" s="60"/>
      <c r="D90" s="60"/>
      <c r="E90" s="60"/>
      <c r="F90" s="60"/>
      <c r="G90" s="60"/>
      <c r="H90" s="57"/>
      <c r="I90" s="50"/>
    </row>
    <row r="91" ht="46.5" customHeight="1">
      <c r="A91" s="62"/>
      <c r="B91" s="57"/>
      <c r="C91" s="60"/>
      <c r="D91" s="60"/>
      <c r="E91" s="60"/>
      <c r="F91" s="60"/>
      <c r="G91" s="60"/>
      <c r="H91" s="57"/>
      <c r="I91" s="50"/>
    </row>
    <row r="92" ht="46.5" customHeight="1">
      <c r="A92" s="62"/>
      <c r="B92" s="57"/>
      <c r="C92" s="60"/>
      <c r="D92" s="60"/>
      <c r="E92" s="60"/>
      <c r="F92" s="60"/>
      <c r="G92" s="60"/>
      <c r="H92" s="57"/>
      <c r="I92" s="50"/>
    </row>
    <row r="93" ht="46.5" customHeight="1">
      <c r="A93" s="62"/>
      <c r="B93" s="57"/>
      <c r="C93" s="60"/>
      <c r="D93" s="60"/>
      <c r="E93" s="60"/>
      <c r="F93" s="60"/>
      <c r="G93" s="60"/>
      <c r="H93" s="57"/>
      <c r="I93" s="50"/>
    </row>
    <row r="94" ht="46.5" customHeight="1">
      <c r="A94" s="62"/>
      <c r="B94" s="57"/>
      <c r="C94" s="60"/>
      <c r="D94" s="60"/>
      <c r="E94" s="60"/>
      <c r="F94" s="60"/>
      <c r="G94" s="60"/>
      <c r="H94" s="57"/>
      <c r="I94" s="50"/>
    </row>
    <row r="95" ht="46.5" customHeight="1">
      <c r="A95" s="62"/>
      <c r="B95" s="57"/>
      <c r="C95" s="60"/>
      <c r="D95" s="60"/>
      <c r="E95" s="60"/>
      <c r="F95" s="60"/>
      <c r="G95" s="60"/>
      <c r="H95" s="57"/>
      <c r="I95" s="50"/>
    </row>
    <row r="96" ht="46.5" customHeight="1">
      <c r="A96" s="62"/>
      <c r="B96" s="57"/>
      <c r="C96" s="60"/>
      <c r="D96" s="60"/>
      <c r="E96" s="60"/>
      <c r="F96" s="60"/>
      <c r="G96" s="60"/>
      <c r="H96" s="57"/>
      <c r="I96" s="50"/>
    </row>
    <row r="97" ht="46.5" customHeight="1">
      <c r="A97" s="62"/>
      <c r="B97" s="57"/>
      <c r="C97" s="60"/>
      <c r="D97" s="60"/>
      <c r="E97" s="60"/>
      <c r="F97" s="60"/>
      <c r="G97" s="60"/>
      <c r="H97" s="57"/>
      <c r="I97" s="50"/>
    </row>
    <row r="98" ht="46.5" customHeight="1">
      <c r="A98" s="62"/>
      <c r="B98" s="57"/>
      <c r="C98" s="60"/>
      <c r="D98" s="60"/>
      <c r="E98" s="60"/>
      <c r="F98" s="60"/>
      <c r="G98" s="60"/>
      <c r="H98" s="57"/>
      <c r="I98" s="50"/>
    </row>
    <row r="99" ht="46.5" customHeight="1">
      <c r="A99" s="62"/>
      <c r="B99" s="57"/>
      <c r="C99" s="60"/>
      <c r="D99" s="60"/>
      <c r="E99" s="60"/>
      <c r="F99" s="60"/>
      <c r="G99" s="60"/>
      <c r="H99" s="57"/>
      <c r="I99" s="50"/>
    </row>
    <row r="100" ht="46.5" customHeight="1">
      <c r="A100" s="62"/>
      <c r="B100" s="57"/>
      <c r="C100" s="60"/>
      <c r="D100" s="60"/>
      <c r="E100" s="60"/>
      <c r="F100" s="60"/>
      <c r="G100" s="60"/>
      <c r="H100" s="57"/>
      <c r="I100" s="50"/>
    </row>
    <row r="101" ht="46.5" customHeight="1">
      <c r="A101" s="62"/>
      <c r="B101" s="57"/>
      <c r="C101" s="60"/>
      <c r="D101" s="60"/>
      <c r="E101" s="60"/>
      <c r="F101" s="60"/>
      <c r="G101" s="60"/>
      <c r="H101" s="57"/>
      <c r="I101" s="50"/>
    </row>
    <row r="102" ht="46.5" customHeight="1">
      <c r="A102" s="62"/>
      <c r="B102" s="57"/>
      <c r="C102" s="60"/>
      <c r="D102" s="60"/>
      <c r="E102" s="60"/>
      <c r="F102" s="60"/>
      <c r="G102" s="60"/>
      <c r="H102" s="57"/>
      <c r="I102" s="50"/>
    </row>
    <row r="103" ht="46.5" customHeight="1">
      <c r="A103" s="62"/>
      <c r="I103" s="50"/>
    </row>
    <row r="104" ht="46.5" customHeight="1">
      <c r="A104" s="62"/>
      <c r="I104" s="50"/>
    </row>
    <row r="105" ht="46.5" customHeight="1">
      <c r="A105" s="62"/>
      <c r="I105" s="50"/>
    </row>
    <row r="106" ht="46.5" customHeight="1">
      <c r="A106" s="62"/>
      <c r="I106" s="50"/>
    </row>
    <row r="107" ht="46.5" customHeight="1">
      <c r="A107" s="62"/>
      <c r="I107" s="50"/>
    </row>
    <row r="108" ht="46.5" customHeight="1">
      <c r="A108" s="62"/>
      <c r="I108" s="50"/>
    </row>
    <row r="109" ht="46.5" customHeight="1">
      <c r="A109" s="62"/>
      <c r="I109" s="50"/>
    </row>
    <row r="110" ht="46.5" customHeight="1">
      <c r="A110" s="62"/>
      <c r="I110" s="50"/>
    </row>
    <row r="111" ht="46.5" customHeight="1">
      <c r="A111" s="62"/>
      <c r="I111" s="50"/>
    </row>
    <row r="112" ht="46.5" customHeight="1">
      <c r="A112" s="62"/>
      <c r="I112" s="50"/>
    </row>
    <row r="113" ht="46.5" customHeight="1">
      <c r="A113" s="62"/>
      <c r="I113" s="50"/>
    </row>
    <row r="114" ht="46.5" customHeight="1">
      <c r="A114" s="62"/>
      <c r="I114" s="50"/>
    </row>
    <row r="115" ht="46.5" customHeight="1">
      <c r="A115" s="62"/>
      <c r="I115" s="50"/>
    </row>
    <row r="116" ht="46.5" customHeight="1">
      <c r="A116" s="62"/>
      <c r="I116" s="50"/>
    </row>
    <row r="117" ht="46.5" customHeight="1">
      <c r="A117" s="62"/>
      <c r="I117" s="50"/>
    </row>
    <row r="118" ht="46.5" customHeight="1">
      <c r="A118" s="62"/>
      <c r="I118" s="50"/>
    </row>
    <row r="119" ht="46.5" customHeight="1">
      <c r="A119" s="62"/>
      <c r="I119" s="50"/>
    </row>
    <row r="120" ht="46.5" customHeight="1">
      <c r="A120" s="62"/>
      <c r="I120" s="50"/>
    </row>
    <row r="121" ht="46.5" customHeight="1">
      <c r="A121" s="62"/>
      <c r="I121" s="50"/>
    </row>
    <row r="122" ht="46.5" customHeight="1">
      <c r="A122" s="62"/>
      <c r="I122" s="50"/>
    </row>
    <row r="123" ht="46.5" customHeight="1">
      <c r="A123" s="62"/>
      <c r="I123" s="50"/>
    </row>
    <row r="124" ht="46.5" customHeight="1">
      <c r="A124" s="62"/>
      <c r="I124" s="50"/>
    </row>
    <row r="125" ht="46.5" customHeight="1">
      <c r="A125" s="62"/>
      <c r="I125" s="50"/>
    </row>
    <row r="126" ht="46.5" customHeight="1">
      <c r="A126" s="62"/>
      <c r="I126" s="50"/>
    </row>
    <row r="127" ht="46.5" customHeight="1">
      <c r="A127" s="62"/>
      <c r="I127" s="50"/>
    </row>
    <row r="128" ht="46.5" customHeight="1">
      <c r="A128" s="62"/>
      <c r="I128" s="50"/>
    </row>
    <row r="129" ht="46.5" customHeight="1">
      <c r="A129" s="62"/>
      <c r="I129" s="50"/>
    </row>
    <row r="130" ht="46.5" customHeight="1">
      <c r="A130" s="62"/>
      <c r="I130" s="50"/>
    </row>
    <row r="131" ht="46.5" customHeight="1">
      <c r="A131" s="62"/>
      <c r="I131" s="50"/>
    </row>
    <row r="132" ht="46.5" customHeight="1">
      <c r="A132" s="62"/>
      <c r="I132" s="50"/>
    </row>
    <row r="133" ht="46.5" customHeight="1">
      <c r="A133" s="62"/>
      <c r="I133" s="50"/>
    </row>
    <row r="134" ht="46.5" customHeight="1">
      <c r="A134" s="62"/>
      <c r="I134" s="50"/>
    </row>
    <row r="135" ht="46.5" customHeight="1">
      <c r="A135" s="62"/>
      <c r="I135" s="50"/>
    </row>
    <row r="136" ht="46.5" customHeight="1">
      <c r="A136" s="62"/>
      <c r="I136" s="50"/>
    </row>
    <row r="137" ht="46.5" customHeight="1">
      <c r="A137" s="62"/>
      <c r="I137" s="50"/>
    </row>
    <row r="138" ht="46.5" customHeight="1">
      <c r="A138" s="62"/>
      <c r="I138" s="50"/>
    </row>
    <row r="139" ht="46.5" customHeight="1">
      <c r="A139" s="62"/>
      <c r="I139" s="50"/>
    </row>
    <row r="140" ht="46.5" customHeight="1">
      <c r="A140" s="62"/>
      <c r="I140" s="50"/>
    </row>
    <row r="141" ht="46.5" customHeight="1">
      <c r="A141" s="62"/>
      <c r="I141" s="50"/>
    </row>
    <row r="142" ht="46.5" customHeight="1">
      <c r="A142" s="62"/>
      <c r="I142" s="50"/>
    </row>
    <row r="143" ht="46.5" customHeight="1">
      <c r="A143" s="62"/>
      <c r="I143" s="50"/>
    </row>
    <row r="144" ht="46.5" customHeight="1">
      <c r="A144" s="62"/>
      <c r="I144" s="50"/>
    </row>
    <row r="145" ht="46.5" customHeight="1">
      <c r="A145" s="62"/>
      <c r="I145" s="50"/>
    </row>
    <row r="146" ht="46.5" customHeight="1">
      <c r="A146" s="62"/>
      <c r="I146" s="50"/>
    </row>
    <row r="147" ht="46.5" customHeight="1">
      <c r="A147" s="62"/>
      <c r="I147" s="50"/>
    </row>
    <row r="148" ht="46.5" customHeight="1">
      <c r="A148" s="62"/>
      <c r="I148" s="50"/>
    </row>
    <row r="149" ht="46.5" customHeight="1">
      <c r="A149" s="62"/>
      <c r="I149" s="50"/>
    </row>
    <row r="150" ht="46.5" customHeight="1">
      <c r="A150" s="62"/>
      <c r="I150" s="50"/>
    </row>
    <row r="151" ht="46.5" customHeight="1">
      <c r="A151" s="62"/>
      <c r="I151" s="50"/>
    </row>
    <row r="152" ht="46.5" customHeight="1">
      <c r="A152" s="62"/>
      <c r="I152" s="50"/>
    </row>
    <row r="153" ht="46.5" customHeight="1">
      <c r="A153" s="62"/>
      <c r="I153" s="50"/>
    </row>
    <row r="154" ht="46.5" customHeight="1">
      <c r="A154" s="62"/>
      <c r="I154" s="50"/>
    </row>
    <row r="155" ht="46.5" customHeight="1">
      <c r="A155" s="62"/>
      <c r="I155" s="50"/>
    </row>
    <row r="156" ht="46.5" customHeight="1">
      <c r="A156" s="62"/>
      <c r="I156" s="50"/>
    </row>
    <row r="157" ht="46.5" customHeight="1">
      <c r="A157" s="62"/>
      <c r="I157" s="50"/>
    </row>
    <row r="158" ht="46.5" customHeight="1">
      <c r="A158" s="62"/>
      <c r="I158" s="50"/>
    </row>
    <row r="159" ht="46.5" customHeight="1">
      <c r="A159" s="62"/>
      <c r="I159" s="50"/>
    </row>
    <row r="160" ht="46.5" customHeight="1">
      <c r="A160" s="62"/>
      <c r="I160" s="50"/>
    </row>
    <row r="161" ht="46.5" customHeight="1">
      <c r="A161" s="62"/>
      <c r="I161" s="50"/>
    </row>
    <row r="162" ht="46.5" customHeight="1">
      <c r="A162" s="62"/>
      <c r="I162" s="50"/>
    </row>
    <row r="163" ht="46.5" customHeight="1">
      <c r="A163" s="62"/>
      <c r="I163" s="50"/>
    </row>
    <row r="164" ht="46.5" customHeight="1">
      <c r="A164" s="62"/>
      <c r="I164" s="50"/>
    </row>
    <row r="165" ht="46.5" customHeight="1">
      <c r="A165" s="62"/>
      <c r="I165" s="50"/>
    </row>
    <row r="166" ht="46.5" customHeight="1">
      <c r="A166" s="62"/>
      <c r="I166" s="50"/>
    </row>
    <row r="167" ht="46.5" customHeight="1">
      <c r="A167" s="62"/>
      <c r="I167" s="50"/>
    </row>
    <row r="168" ht="46.5" customHeight="1">
      <c r="A168" s="62"/>
      <c r="I168" s="50"/>
    </row>
    <row r="169" ht="46.5" customHeight="1">
      <c r="A169" s="62"/>
      <c r="I169" s="50"/>
    </row>
    <row r="170" ht="46.5" customHeight="1">
      <c r="A170" s="62"/>
      <c r="I170" s="50"/>
    </row>
    <row r="171" ht="46.5" customHeight="1">
      <c r="A171" s="62"/>
      <c r="I171" s="50"/>
    </row>
    <row r="172" ht="46.5" customHeight="1">
      <c r="A172" s="62"/>
      <c r="I172" s="50"/>
    </row>
    <row r="173" ht="46.5" customHeight="1">
      <c r="A173" s="62"/>
      <c r="I173" s="50"/>
    </row>
    <row r="174" ht="46.5" customHeight="1">
      <c r="A174" s="62"/>
      <c r="I174" s="50"/>
    </row>
    <row r="175" ht="46.5" customHeight="1">
      <c r="A175" s="62"/>
      <c r="I175" s="50"/>
    </row>
    <row r="176" ht="46.5" customHeight="1">
      <c r="A176" s="62"/>
      <c r="I176" s="50"/>
    </row>
    <row r="177" ht="46.5" customHeight="1">
      <c r="A177" s="62"/>
      <c r="I177" s="50"/>
    </row>
    <row r="178" ht="46.5" customHeight="1">
      <c r="A178" s="62"/>
      <c r="I178" s="50"/>
    </row>
    <row r="179" ht="46.5" customHeight="1">
      <c r="A179" s="62"/>
      <c r="I179" s="50"/>
    </row>
    <row r="180" ht="46.5" customHeight="1">
      <c r="A180" s="62"/>
      <c r="I180" s="50"/>
    </row>
    <row r="181" ht="46.5" customHeight="1">
      <c r="A181" s="62"/>
      <c r="I181" s="50"/>
    </row>
    <row r="182" ht="46.5" customHeight="1">
      <c r="A182" s="62"/>
      <c r="I182" s="50"/>
    </row>
    <row r="183" ht="46.5" customHeight="1">
      <c r="A183" s="62"/>
      <c r="I183" s="50"/>
    </row>
    <row r="184" ht="46.5" customHeight="1">
      <c r="A184" s="62"/>
      <c r="I184" s="50"/>
    </row>
    <row r="185" ht="46.5" customHeight="1">
      <c r="A185" s="62"/>
      <c r="I185" s="50"/>
    </row>
    <row r="186" ht="46.5" customHeight="1">
      <c r="A186" s="62"/>
      <c r="I186" s="50"/>
    </row>
    <row r="187" ht="46.5" customHeight="1">
      <c r="A187" s="62"/>
      <c r="I187" s="50"/>
    </row>
    <row r="188" ht="46.5" customHeight="1">
      <c r="A188" s="62"/>
      <c r="I188" s="50"/>
    </row>
    <row r="189" ht="46.5" customHeight="1">
      <c r="A189" s="62"/>
      <c r="I189" s="50"/>
    </row>
    <row r="190" ht="46.5" customHeight="1">
      <c r="A190" s="62"/>
      <c r="I190" s="50"/>
    </row>
    <row r="191" ht="46.5" customHeight="1">
      <c r="A191" s="62"/>
      <c r="I191" s="50"/>
    </row>
    <row r="192" ht="46.5" customHeight="1">
      <c r="A192" s="62"/>
      <c r="I192" s="50"/>
    </row>
    <row r="193" ht="46.5" customHeight="1">
      <c r="A193" s="62"/>
      <c r="I193" s="50"/>
    </row>
    <row r="194" ht="46.5" customHeight="1">
      <c r="A194" s="62"/>
      <c r="I194" s="50"/>
    </row>
    <row r="195" ht="46.5" customHeight="1">
      <c r="A195" s="62"/>
      <c r="I195" s="50"/>
    </row>
    <row r="196" ht="46.5" customHeight="1">
      <c r="A196" s="62"/>
      <c r="I196" s="50"/>
    </row>
    <row r="197" ht="46.5" customHeight="1">
      <c r="A197" s="62"/>
      <c r="I197" s="50"/>
    </row>
    <row r="198" ht="46.5" customHeight="1">
      <c r="A198" s="62"/>
      <c r="I198" s="50"/>
    </row>
    <row r="199" ht="46.5" customHeight="1">
      <c r="A199" s="62"/>
      <c r="I199" s="50"/>
    </row>
    <row r="200" ht="46.5" customHeight="1">
      <c r="A200" s="62"/>
      <c r="I200" s="50"/>
    </row>
    <row r="201" ht="46.5" customHeight="1">
      <c r="A201" s="62"/>
      <c r="I201" s="50"/>
    </row>
    <row r="202" ht="46.5" customHeight="1">
      <c r="A202" s="62"/>
      <c r="I202" s="50"/>
    </row>
    <row r="203" ht="46.5" customHeight="1">
      <c r="A203" s="62"/>
      <c r="I203" s="50"/>
    </row>
    <row r="204" ht="46.5" customHeight="1">
      <c r="A204" s="62"/>
      <c r="I204" s="50"/>
    </row>
    <row r="205" ht="46.5" customHeight="1">
      <c r="A205" s="62"/>
      <c r="I205" s="50"/>
    </row>
    <row r="206" ht="46.5" customHeight="1">
      <c r="A206" s="62"/>
      <c r="I206" s="50"/>
    </row>
    <row r="207" ht="46.5" customHeight="1">
      <c r="A207" s="62"/>
      <c r="I207" s="50"/>
    </row>
    <row r="208" ht="46.5" customHeight="1">
      <c r="A208" s="62"/>
      <c r="I208" s="50"/>
    </row>
    <row r="209" ht="46.5" customHeight="1">
      <c r="A209" s="62"/>
      <c r="I209" s="50"/>
    </row>
    <row r="210" ht="46.5" customHeight="1">
      <c r="A210" s="62"/>
      <c r="I210" s="50"/>
    </row>
    <row r="211" ht="46.5" customHeight="1">
      <c r="A211" s="62"/>
      <c r="I211" s="50"/>
    </row>
    <row r="212" ht="46.5" customHeight="1">
      <c r="A212" s="62"/>
      <c r="I212" s="50"/>
    </row>
    <row r="213" ht="46.5" customHeight="1">
      <c r="A213" s="62"/>
      <c r="I213" s="50"/>
    </row>
    <row r="214" ht="46.5" customHeight="1">
      <c r="A214" s="62"/>
      <c r="I214" s="50"/>
    </row>
    <row r="215" ht="46.5" customHeight="1">
      <c r="A215" s="62"/>
      <c r="I215" s="50"/>
    </row>
    <row r="216" ht="46.5" customHeight="1">
      <c r="A216" s="62"/>
      <c r="I216" s="50"/>
    </row>
    <row r="217" ht="46.5" customHeight="1">
      <c r="A217" s="62"/>
      <c r="I217" s="50"/>
    </row>
    <row r="218" ht="46.5" customHeight="1">
      <c r="A218" s="62"/>
      <c r="I218" s="50"/>
    </row>
    <row r="219" ht="46.5" customHeight="1">
      <c r="A219" s="62"/>
      <c r="I219" s="50"/>
    </row>
    <row r="220" ht="46.5" customHeight="1">
      <c r="A220" s="62"/>
      <c r="I220" s="50"/>
    </row>
    <row r="221" ht="46.5" customHeight="1">
      <c r="A221" s="62"/>
      <c r="I221" s="50"/>
    </row>
    <row r="222" ht="46.5" customHeight="1">
      <c r="A222" s="62"/>
      <c r="I222" s="50"/>
    </row>
    <row r="223" ht="46.5" customHeight="1">
      <c r="A223" s="62"/>
      <c r="I223" s="50"/>
    </row>
    <row r="224" ht="46.5" customHeight="1">
      <c r="A224" s="62"/>
      <c r="I224" s="50"/>
    </row>
    <row r="225" ht="46.5" customHeight="1">
      <c r="A225" s="62"/>
      <c r="I225" s="50"/>
    </row>
    <row r="226" ht="46.5" customHeight="1">
      <c r="A226" s="62"/>
      <c r="I226" s="50"/>
    </row>
    <row r="227" ht="46.5" customHeight="1">
      <c r="A227" s="62"/>
      <c r="I227" s="50"/>
    </row>
    <row r="228" ht="46.5" customHeight="1">
      <c r="A228" s="62"/>
      <c r="I228" s="50"/>
    </row>
    <row r="229" ht="46.5" customHeight="1">
      <c r="A229" s="62"/>
      <c r="I229" s="50"/>
    </row>
    <row r="230" ht="46.5" customHeight="1">
      <c r="A230" s="62"/>
      <c r="I230" s="50"/>
    </row>
    <row r="231" ht="46.5" customHeight="1">
      <c r="A231" s="62"/>
      <c r="I231" s="50"/>
    </row>
    <row r="232" ht="46.5" customHeight="1">
      <c r="A232" s="62"/>
      <c r="I232" s="50"/>
    </row>
    <row r="233" ht="46.5" customHeight="1">
      <c r="A233" s="62"/>
      <c r="I233" s="50"/>
    </row>
    <row r="234" ht="46.5" customHeight="1">
      <c r="A234" s="62"/>
      <c r="I234" s="50"/>
    </row>
    <row r="235" ht="46.5" customHeight="1">
      <c r="A235" s="62"/>
      <c r="I235" s="50"/>
    </row>
    <row r="236" ht="46.5" customHeight="1">
      <c r="A236" s="62"/>
      <c r="I236" s="50"/>
    </row>
    <row r="237" ht="46.5" customHeight="1">
      <c r="A237" s="62"/>
      <c r="I237" s="50"/>
    </row>
    <row r="238" ht="46.5" customHeight="1">
      <c r="A238" s="62"/>
      <c r="I238" s="50"/>
    </row>
    <row r="239" ht="46.5" customHeight="1">
      <c r="A239" s="62"/>
      <c r="I239" s="50"/>
    </row>
    <row r="240" ht="46.5" customHeight="1">
      <c r="A240" s="62"/>
      <c r="I240" s="50"/>
    </row>
    <row r="241" ht="46.5" customHeight="1">
      <c r="A241" s="62"/>
      <c r="I241" s="50"/>
    </row>
    <row r="242" ht="46.5" customHeight="1">
      <c r="A242" s="62"/>
      <c r="I242" s="50"/>
    </row>
    <row r="243" ht="46.5" customHeight="1">
      <c r="A243" s="62"/>
      <c r="I243" s="50"/>
    </row>
    <row r="244" ht="46.5" customHeight="1">
      <c r="A244" s="62"/>
      <c r="I244" s="50"/>
    </row>
    <row r="245" ht="46.5" customHeight="1">
      <c r="A245" s="62"/>
      <c r="I245" s="50"/>
    </row>
    <row r="246" ht="46.5" customHeight="1">
      <c r="A246" s="62"/>
      <c r="I246" s="50"/>
    </row>
    <row r="247" ht="46.5" customHeight="1">
      <c r="A247" s="62"/>
      <c r="I247" s="50"/>
    </row>
    <row r="248" ht="46.5" customHeight="1">
      <c r="A248" s="62"/>
      <c r="I248" s="50"/>
    </row>
    <row r="249" ht="46.5" customHeight="1">
      <c r="A249" s="62"/>
      <c r="I249" s="50"/>
    </row>
    <row r="250" ht="46.5" customHeight="1">
      <c r="A250" s="62"/>
      <c r="I250" s="50"/>
    </row>
    <row r="251" ht="46.5" customHeight="1">
      <c r="A251" s="62"/>
      <c r="I251" s="50"/>
    </row>
    <row r="252" ht="46.5" customHeight="1">
      <c r="A252" s="62"/>
      <c r="I252" s="50"/>
    </row>
    <row r="253" ht="46.5" customHeight="1">
      <c r="A253" s="62"/>
      <c r="I253" s="50"/>
    </row>
    <row r="254" ht="46.5" customHeight="1">
      <c r="A254" s="62"/>
      <c r="I254" s="50"/>
    </row>
    <row r="255" ht="46.5" customHeight="1">
      <c r="A255" s="62"/>
      <c r="I255" s="50"/>
    </row>
    <row r="256" ht="46.5" customHeight="1">
      <c r="A256" s="62"/>
      <c r="I256" s="50"/>
    </row>
    <row r="257" ht="46.5" customHeight="1">
      <c r="A257" s="62"/>
      <c r="I257" s="50"/>
    </row>
    <row r="258" ht="46.5" customHeight="1">
      <c r="A258" s="62"/>
      <c r="I258" s="50"/>
    </row>
    <row r="259" ht="46.5" customHeight="1">
      <c r="A259" s="62"/>
      <c r="I259" s="50"/>
    </row>
    <row r="260" ht="46.5" customHeight="1">
      <c r="A260" s="62"/>
      <c r="I260" s="50"/>
    </row>
    <row r="261" ht="46.5" customHeight="1">
      <c r="A261" s="62"/>
      <c r="I261" s="50"/>
    </row>
    <row r="262" ht="46.5" customHeight="1">
      <c r="A262" s="62"/>
      <c r="I262" s="50"/>
    </row>
    <row r="263" ht="46.5" customHeight="1">
      <c r="A263" s="62"/>
      <c r="I263" s="50"/>
    </row>
    <row r="264" ht="46.5" customHeight="1">
      <c r="A264" s="62"/>
      <c r="I264" s="50"/>
    </row>
    <row r="265" ht="46.5" customHeight="1">
      <c r="A265" s="62"/>
      <c r="I265" s="50"/>
    </row>
    <row r="266" ht="46.5" customHeight="1">
      <c r="A266" s="62"/>
      <c r="I266" s="50"/>
    </row>
    <row r="267" ht="46.5" customHeight="1">
      <c r="A267" s="62"/>
      <c r="I267" s="50"/>
    </row>
    <row r="268" ht="46.5" customHeight="1">
      <c r="A268" s="62"/>
      <c r="I268" s="50"/>
    </row>
    <row r="269" ht="46.5" customHeight="1">
      <c r="A269" s="62"/>
      <c r="I269" s="50"/>
    </row>
    <row r="270" ht="46.5" customHeight="1">
      <c r="A270" s="62"/>
      <c r="I270" s="50"/>
    </row>
    <row r="271" ht="46.5" customHeight="1">
      <c r="A271" s="62"/>
      <c r="I271" s="50"/>
    </row>
    <row r="272" ht="46.5" customHeight="1">
      <c r="A272" s="62"/>
      <c r="I272" s="50"/>
    </row>
    <row r="273" ht="46.5" customHeight="1">
      <c r="A273" s="62"/>
      <c r="I273" s="50"/>
    </row>
    <row r="274" ht="46.5" customHeight="1">
      <c r="A274" s="62"/>
      <c r="I274" s="50"/>
    </row>
    <row r="275" ht="46.5" customHeight="1">
      <c r="A275" s="62"/>
      <c r="I275" s="50"/>
    </row>
    <row r="276" ht="46.5" customHeight="1">
      <c r="A276" s="62"/>
      <c r="I276" s="50"/>
    </row>
    <row r="277" ht="46.5" customHeight="1">
      <c r="A277" s="62"/>
      <c r="I277" s="50"/>
    </row>
    <row r="278" ht="46.5" customHeight="1">
      <c r="A278" s="62"/>
      <c r="I278" s="50"/>
    </row>
    <row r="279" ht="46.5" customHeight="1">
      <c r="A279" s="62"/>
      <c r="I279" s="50"/>
    </row>
    <row r="280" ht="46.5" customHeight="1">
      <c r="A280" s="62"/>
      <c r="I280" s="50"/>
    </row>
    <row r="281" ht="46.5" customHeight="1">
      <c r="A281" s="62"/>
      <c r="I281" s="50"/>
    </row>
    <row r="282" ht="46.5" customHeight="1">
      <c r="A282" s="62"/>
      <c r="I282" s="50"/>
    </row>
    <row r="283" ht="46.5" customHeight="1">
      <c r="A283" s="62"/>
      <c r="I283" s="50"/>
    </row>
    <row r="284" ht="46.5" customHeight="1">
      <c r="A284" s="62"/>
      <c r="I284" s="50"/>
    </row>
    <row r="285" ht="46.5" customHeight="1">
      <c r="A285" s="62"/>
      <c r="I285" s="50"/>
    </row>
    <row r="286" ht="46.5" customHeight="1">
      <c r="A286" s="62"/>
      <c r="I286" s="50"/>
    </row>
    <row r="287" ht="46.5" customHeight="1">
      <c r="A287" s="62"/>
      <c r="I287" s="50"/>
    </row>
    <row r="288" ht="46.5" customHeight="1">
      <c r="A288" s="62"/>
      <c r="I288" s="50"/>
    </row>
    <row r="289" ht="46.5" customHeight="1">
      <c r="A289" s="62"/>
      <c r="I289" s="50"/>
    </row>
    <row r="290" ht="46.5" customHeight="1">
      <c r="A290" s="62"/>
      <c r="I290" s="50"/>
    </row>
    <row r="291" ht="46.5" customHeight="1">
      <c r="A291" s="62"/>
      <c r="I291" s="50"/>
    </row>
    <row r="292" ht="46.5" customHeight="1">
      <c r="A292" s="62"/>
      <c r="I292" s="50"/>
    </row>
    <row r="293" ht="46.5" customHeight="1">
      <c r="A293" s="62"/>
      <c r="I293" s="50"/>
    </row>
    <row r="294" ht="46.5" customHeight="1">
      <c r="A294" s="62"/>
      <c r="I294" s="50"/>
    </row>
    <row r="295" ht="46.5" customHeight="1">
      <c r="A295" s="62"/>
      <c r="I295" s="50"/>
    </row>
    <row r="296" ht="46.5" customHeight="1">
      <c r="A296" s="62"/>
      <c r="I296" s="50"/>
    </row>
    <row r="297" ht="46.5" customHeight="1">
      <c r="A297" s="62"/>
      <c r="I297" s="50"/>
    </row>
    <row r="298" ht="46.5" customHeight="1">
      <c r="A298" s="62"/>
      <c r="I298" s="50"/>
    </row>
    <row r="299" ht="46.5" customHeight="1">
      <c r="A299" s="62"/>
      <c r="I299" s="50"/>
    </row>
    <row r="300" ht="46.5" customHeight="1">
      <c r="A300" s="62"/>
      <c r="I300" s="50"/>
    </row>
    <row r="301" ht="46.5" customHeight="1">
      <c r="A301" s="62"/>
      <c r="I301" s="50"/>
    </row>
    <row r="302" ht="46.5" customHeight="1">
      <c r="A302" s="62"/>
      <c r="I302" s="50"/>
    </row>
    <row r="303" ht="46.5" customHeight="1">
      <c r="A303" s="62"/>
      <c r="I303" s="50"/>
    </row>
    <row r="304" ht="46.5" customHeight="1">
      <c r="A304" s="62"/>
      <c r="I304" s="50"/>
    </row>
    <row r="305" ht="46.5" customHeight="1">
      <c r="A305" s="62"/>
      <c r="I305" s="50"/>
    </row>
    <row r="306" ht="46.5" customHeight="1">
      <c r="A306" s="62"/>
      <c r="I306" s="50"/>
    </row>
    <row r="307" ht="46.5" customHeight="1">
      <c r="A307" s="62"/>
      <c r="I307" s="50"/>
    </row>
    <row r="308" ht="46.5" customHeight="1">
      <c r="A308" s="62"/>
      <c r="I308" s="50"/>
    </row>
    <row r="309" ht="46.5" customHeight="1">
      <c r="A309" s="62"/>
      <c r="I309" s="50"/>
    </row>
    <row r="310" ht="46.5" customHeight="1">
      <c r="A310" s="62"/>
      <c r="I310" s="50"/>
    </row>
    <row r="311" ht="46.5" customHeight="1">
      <c r="A311" s="62"/>
      <c r="I311" s="50"/>
    </row>
    <row r="312" ht="46.5" customHeight="1">
      <c r="A312" s="62"/>
      <c r="I312" s="50"/>
    </row>
    <row r="313" ht="46.5" customHeight="1">
      <c r="A313" s="62"/>
      <c r="I313" s="50"/>
    </row>
    <row r="314" ht="46.5" customHeight="1">
      <c r="A314" s="62"/>
      <c r="I314" s="50"/>
    </row>
    <row r="315" ht="46.5" customHeight="1">
      <c r="A315" s="62"/>
      <c r="I315" s="50"/>
    </row>
    <row r="316" ht="46.5" customHeight="1">
      <c r="A316" s="62"/>
      <c r="I316" s="50"/>
    </row>
    <row r="317" ht="46.5" customHeight="1">
      <c r="A317" s="62"/>
      <c r="I317" s="50"/>
    </row>
    <row r="318" ht="46.5" customHeight="1">
      <c r="A318" s="62"/>
      <c r="I318" s="50"/>
    </row>
    <row r="319" ht="46.5" customHeight="1">
      <c r="A319" s="62"/>
      <c r="I319" s="50"/>
    </row>
    <row r="320" ht="46.5" customHeight="1">
      <c r="A320" s="62"/>
      <c r="I320" s="50"/>
    </row>
    <row r="321" ht="46.5" customHeight="1">
      <c r="A321" s="62"/>
      <c r="I321" s="50"/>
    </row>
    <row r="322" ht="46.5" customHeight="1">
      <c r="A322" s="62"/>
      <c r="I322" s="50"/>
    </row>
    <row r="323" ht="46.5" customHeight="1">
      <c r="A323" s="62"/>
      <c r="I323" s="50"/>
    </row>
    <row r="324" ht="46.5" customHeight="1">
      <c r="A324" s="62"/>
      <c r="I324" s="50"/>
    </row>
    <row r="325" ht="46.5" customHeight="1">
      <c r="A325" s="62"/>
      <c r="I325" s="50"/>
    </row>
    <row r="326" ht="46.5" customHeight="1">
      <c r="A326" s="62"/>
      <c r="I326" s="50"/>
    </row>
    <row r="327" ht="46.5" customHeight="1">
      <c r="A327" s="62"/>
      <c r="I327" s="50"/>
    </row>
    <row r="328" ht="46.5" customHeight="1">
      <c r="A328" s="62"/>
      <c r="I328" s="50"/>
    </row>
    <row r="329" ht="46.5" customHeight="1">
      <c r="A329" s="62"/>
      <c r="I329" s="50"/>
    </row>
    <row r="330" ht="46.5" customHeight="1">
      <c r="A330" s="62"/>
      <c r="I330" s="50"/>
    </row>
    <row r="331" ht="46.5" customHeight="1">
      <c r="A331" s="62"/>
      <c r="I331" s="50"/>
    </row>
    <row r="332" ht="46.5" customHeight="1">
      <c r="A332" s="62"/>
      <c r="I332" s="50"/>
    </row>
    <row r="333" ht="46.5" customHeight="1">
      <c r="A333" s="62"/>
      <c r="I333" s="50"/>
    </row>
    <row r="334" ht="46.5" customHeight="1">
      <c r="A334" s="62"/>
      <c r="I334" s="50"/>
    </row>
    <row r="335" ht="46.5" customHeight="1">
      <c r="A335" s="62"/>
      <c r="I335" s="50"/>
    </row>
    <row r="336" ht="46.5" customHeight="1">
      <c r="A336" s="62"/>
      <c r="I336" s="50"/>
    </row>
    <row r="337" ht="46.5" customHeight="1">
      <c r="A337" s="62"/>
      <c r="I337" s="50"/>
    </row>
    <row r="338" ht="46.5" customHeight="1">
      <c r="A338" s="62"/>
      <c r="I338" s="50"/>
    </row>
    <row r="339" ht="46.5" customHeight="1">
      <c r="A339" s="62"/>
      <c r="I339" s="50"/>
    </row>
    <row r="340" ht="46.5" customHeight="1">
      <c r="A340" s="62"/>
      <c r="I340" s="50"/>
    </row>
    <row r="341" ht="46.5" customHeight="1">
      <c r="A341" s="62"/>
      <c r="I341" s="50"/>
    </row>
    <row r="342" ht="46.5" customHeight="1">
      <c r="A342" s="62"/>
      <c r="I342" s="50"/>
    </row>
    <row r="343" ht="46.5" customHeight="1">
      <c r="A343" s="62"/>
      <c r="I343" s="50"/>
    </row>
    <row r="344" ht="46.5" customHeight="1">
      <c r="A344" s="62"/>
      <c r="I344" s="50"/>
    </row>
    <row r="345" ht="46.5" customHeight="1">
      <c r="A345" s="62"/>
      <c r="I345" s="50"/>
    </row>
    <row r="346" ht="46.5" customHeight="1">
      <c r="A346" s="62"/>
      <c r="I346" s="50"/>
    </row>
    <row r="347" ht="46.5" customHeight="1">
      <c r="A347" s="62"/>
      <c r="I347" s="50"/>
    </row>
    <row r="348" ht="46.5" customHeight="1">
      <c r="A348" s="62"/>
      <c r="I348" s="50"/>
    </row>
    <row r="349" ht="46.5" customHeight="1">
      <c r="A349" s="62"/>
      <c r="I349" s="50"/>
    </row>
    <row r="350" ht="46.5" customHeight="1">
      <c r="A350" s="62"/>
      <c r="I350" s="50"/>
    </row>
    <row r="351" ht="46.5" customHeight="1">
      <c r="A351" s="62"/>
      <c r="I351" s="50"/>
    </row>
    <row r="352" ht="46.5" customHeight="1">
      <c r="A352" s="62"/>
      <c r="I352" s="50"/>
    </row>
    <row r="353" ht="46.5" customHeight="1">
      <c r="A353" s="62"/>
      <c r="I353" s="50"/>
    </row>
    <row r="354" ht="46.5" customHeight="1">
      <c r="A354" s="62"/>
      <c r="I354" s="50"/>
    </row>
    <row r="355" ht="46.5" customHeight="1">
      <c r="A355" s="62"/>
      <c r="I355" s="50"/>
    </row>
    <row r="356" ht="46.5" customHeight="1">
      <c r="A356" s="62"/>
      <c r="I356" s="50"/>
    </row>
    <row r="357" ht="46.5" customHeight="1">
      <c r="A357" s="62"/>
      <c r="I357" s="50"/>
    </row>
    <row r="358" ht="46.5" customHeight="1">
      <c r="A358" s="62"/>
      <c r="I358" s="50"/>
    </row>
    <row r="359" ht="46.5" customHeight="1">
      <c r="A359" s="62"/>
      <c r="I359" s="50"/>
    </row>
    <row r="360" ht="46.5" customHeight="1">
      <c r="A360" s="62"/>
      <c r="I360" s="50"/>
    </row>
    <row r="361" ht="46.5" customHeight="1">
      <c r="A361" s="62"/>
      <c r="I361" s="50"/>
    </row>
    <row r="362" ht="46.5" customHeight="1">
      <c r="A362" s="62"/>
      <c r="I362" s="50"/>
    </row>
    <row r="363" ht="46.5" customHeight="1">
      <c r="A363" s="62"/>
      <c r="I363" s="50"/>
    </row>
    <row r="364" ht="46.5" customHeight="1">
      <c r="A364" s="62"/>
      <c r="I364" s="50"/>
    </row>
    <row r="365" ht="46.5" customHeight="1">
      <c r="A365" s="62"/>
      <c r="I365" s="50"/>
    </row>
    <row r="366" ht="46.5" customHeight="1">
      <c r="A366" s="62"/>
      <c r="I366" s="50"/>
    </row>
    <row r="367" ht="46.5" customHeight="1">
      <c r="A367" s="62"/>
      <c r="I367" s="50"/>
    </row>
    <row r="368" ht="46.5" customHeight="1">
      <c r="A368" s="62"/>
      <c r="I368" s="50"/>
    </row>
    <row r="369" ht="46.5" customHeight="1">
      <c r="A369" s="62"/>
      <c r="I369" s="50"/>
    </row>
    <row r="370" ht="46.5" customHeight="1">
      <c r="A370" s="62"/>
      <c r="I370" s="50"/>
    </row>
    <row r="371" ht="46.5" customHeight="1">
      <c r="A371" s="62"/>
      <c r="I371" s="50"/>
    </row>
    <row r="372" ht="46.5" customHeight="1">
      <c r="A372" s="62"/>
      <c r="I372" s="50"/>
    </row>
    <row r="373" ht="46.5" customHeight="1">
      <c r="A373" s="62"/>
      <c r="I373" s="50"/>
    </row>
    <row r="374" ht="46.5" customHeight="1">
      <c r="A374" s="62"/>
      <c r="I374" s="50"/>
    </row>
    <row r="375" ht="46.5" customHeight="1">
      <c r="A375" s="62"/>
      <c r="I375" s="50"/>
    </row>
    <row r="376" ht="46.5" customHeight="1">
      <c r="A376" s="62"/>
      <c r="I376" s="50"/>
    </row>
    <row r="377" ht="46.5" customHeight="1">
      <c r="A377" s="62"/>
      <c r="I377" s="50"/>
    </row>
    <row r="378" ht="46.5" customHeight="1">
      <c r="A378" s="62"/>
      <c r="I378" s="50"/>
    </row>
    <row r="379" ht="46.5" customHeight="1">
      <c r="A379" s="62"/>
      <c r="I379" s="50"/>
    </row>
    <row r="380" ht="46.5" customHeight="1">
      <c r="A380" s="62"/>
      <c r="I380" s="50"/>
    </row>
    <row r="381" ht="46.5" customHeight="1">
      <c r="A381" s="62"/>
      <c r="I381" s="50"/>
    </row>
    <row r="382" ht="46.5" customHeight="1">
      <c r="A382" s="62"/>
      <c r="I382" s="50"/>
    </row>
    <row r="383" ht="46.5" customHeight="1">
      <c r="A383" s="62"/>
      <c r="I383" s="50"/>
    </row>
    <row r="384" ht="46.5" customHeight="1">
      <c r="A384" s="62"/>
      <c r="I384" s="50"/>
    </row>
    <row r="385" ht="46.5" customHeight="1">
      <c r="A385" s="62"/>
      <c r="I385" s="50"/>
    </row>
    <row r="386" ht="46.5" customHeight="1">
      <c r="A386" s="62"/>
      <c r="I386" s="50"/>
    </row>
    <row r="387" ht="46.5" customHeight="1">
      <c r="A387" s="62"/>
      <c r="I387" s="50"/>
    </row>
    <row r="388" ht="46.5" customHeight="1">
      <c r="A388" s="62"/>
      <c r="I388" s="50"/>
    </row>
    <row r="389" ht="46.5" customHeight="1">
      <c r="A389" s="62"/>
      <c r="I389" s="50"/>
    </row>
    <row r="390" ht="46.5" customHeight="1">
      <c r="A390" s="62"/>
      <c r="I390" s="50"/>
    </row>
    <row r="391" ht="46.5" customHeight="1">
      <c r="A391" s="62"/>
      <c r="I391" s="50"/>
    </row>
    <row r="392" ht="46.5" customHeight="1">
      <c r="A392" s="62"/>
      <c r="I392" s="50"/>
    </row>
    <row r="393" ht="46.5" customHeight="1">
      <c r="A393" s="62"/>
      <c r="I393" s="50"/>
    </row>
    <row r="394" ht="46.5" customHeight="1">
      <c r="A394" s="62"/>
      <c r="I394" s="50"/>
    </row>
    <row r="395" ht="46.5" customHeight="1">
      <c r="A395" s="62"/>
      <c r="I395" s="50"/>
    </row>
    <row r="396" ht="46.5" customHeight="1">
      <c r="A396" s="62"/>
      <c r="I396" s="50"/>
    </row>
    <row r="397" ht="46.5" customHeight="1">
      <c r="A397" s="62"/>
      <c r="I397" s="50"/>
    </row>
    <row r="398" ht="46.5" customHeight="1">
      <c r="A398" s="62"/>
      <c r="I398" s="50"/>
    </row>
    <row r="399" ht="46.5" customHeight="1">
      <c r="A399" s="62"/>
      <c r="I399" s="50"/>
    </row>
    <row r="400" ht="46.5" customHeight="1">
      <c r="A400" s="62"/>
      <c r="I400" s="50"/>
    </row>
    <row r="401" ht="46.5" customHeight="1">
      <c r="A401" s="62"/>
      <c r="I401" s="50"/>
    </row>
    <row r="402" ht="46.5" customHeight="1">
      <c r="A402" s="62"/>
      <c r="I402" s="50"/>
    </row>
    <row r="403" ht="46.5" customHeight="1">
      <c r="A403" s="62"/>
      <c r="I403" s="50"/>
    </row>
    <row r="404" ht="46.5" customHeight="1">
      <c r="A404" s="62"/>
      <c r="I404" s="50"/>
    </row>
    <row r="405" ht="46.5" customHeight="1">
      <c r="A405" s="62"/>
      <c r="I405" s="50"/>
    </row>
    <row r="406" ht="46.5" customHeight="1">
      <c r="A406" s="62"/>
      <c r="I406" s="50"/>
    </row>
    <row r="407" ht="46.5" customHeight="1">
      <c r="A407" s="62"/>
      <c r="I407" s="50"/>
    </row>
    <row r="408" ht="46.5" customHeight="1">
      <c r="A408" s="62"/>
      <c r="I408" s="50"/>
    </row>
    <row r="409" ht="46.5" customHeight="1">
      <c r="A409" s="62"/>
      <c r="I409" s="50"/>
    </row>
    <row r="410" ht="46.5" customHeight="1">
      <c r="A410" s="62"/>
      <c r="I410" s="50"/>
    </row>
    <row r="411" ht="46.5" customHeight="1">
      <c r="A411" s="62"/>
      <c r="I411" s="50"/>
    </row>
    <row r="412" ht="46.5" customHeight="1">
      <c r="A412" s="62"/>
      <c r="I412" s="50"/>
    </row>
    <row r="413" ht="46.5" customHeight="1">
      <c r="A413" s="62"/>
      <c r="I413" s="50"/>
    </row>
    <row r="414" ht="46.5" customHeight="1">
      <c r="A414" s="62"/>
      <c r="I414" s="50"/>
    </row>
    <row r="415" ht="46.5" customHeight="1">
      <c r="A415" s="62"/>
      <c r="I415" s="50"/>
    </row>
    <row r="416" ht="46.5" customHeight="1">
      <c r="A416" s="62"/>
      <c r="I416" s="50"/>
    </row>
    <row r="417" ht="46.5" customHeight="1">
      <c r="A417" s="62"/>
      <c r="I417" s="50"/>
    </row>
    <row r="418" ht="46.5" customHeight="1">
      <c r="A418" s="62"/>
      <c r="I418" s="50"/>
    </row>
    <row r="419" ht="46.5" customHeight="1">
      <c r="A419" s="62"/>
      <c r="I419" s="50"/>
    </row>
    <row r="420" ht="46.5" customHeight="1">
      <c r="A420" s="62"/>
      <c r="I420" s="50"/>
    </row>
    <row r="421" ht="46.5" customHeight="1">
      <c r="A421" s="62"/>
      <c r="I421" s="50"/>
    </row>
    <row r="422" ht="46.5" customHeight="1">
      <c r="A422" s="62"/>
      <c r="I422" s="50"/>
    </row>
    <row r="423" ht="46.5" customHeight="1">
      <c r="A423" s="62"/>
      <c r="I423" s="50"/>
    </row>
    <row r="424" ht="46.5" customHeight="1">
      <c r="A424" s="62"/>
      <c r="I424" s="50"/>
    </row>
    <row r="425" ht="46.5" customHeight="1">
      <c r="A425" s="62"/>
      <c r="I425" s="50"/>
    </row>
    <row r="426" ht="46.5" customHeight="1">
      <c r="A426" s="62"/>
      <c r="I426" s="50"/>
    </row>
    <row r="427" ht="46.5" customHeight="1">
      <c r="A427" s="62"/>
      <c r="I427" s="50"/>
    </row>
    <row r="428" ht="46.5" customHeight="1">
      <c r="A428" s="62"/>
      <c r="I428" s="50"/>
    </row>
    <row r="429" ht="46.5" customHeight="1">
      <c r="A429" s="62"/>
      <c r="I429" s="50"/>
    </row>
    <row r="430" ht="46.5" customHeight="1">
      <c r="A430" s="62"/>
      <c r="I430" s="50"/>
    </row>
    <row r="431" ht="46.5" customHeight="1">
      <c r="A431" s="62"/>
      <c r="I431" s="50"/>
    </row>
    <row r="432" ht="46.5" customHeight="1">
      <c r="A432" s="62"/>
      <c r="I432" s="50"/>
    </row>
    <row r="433" ht="46.5" customHeight="1">
      <c r="A433" s="62"/>
      <c r="I433" s="50"/>
    </row>
    <row r="434" ht="46.5" customHeight="1">
      <c r="A434" s="62"/>
      <c r="I434" s="50"/>
    </row>
    <row r="435" ht="46.5" customHeight="1">
      <c r="A435" s="62"/>
      <c r="I435" s="50"/>
    </row>
    <row r="436" ht="46.5" customHeight="1">
      <c r="A436" s="62"/>
      <c r="I436" s="50"/>
    </row>
    <row r="437" ht="46.5" customHeight="1">
      <c r="A437" s="62"/>
      <c r="I437" s="50"/>
    </row>
    <row r="438" ht="46.5" customHeight="1">
      <c r="A438" s="62"/>
      <c r="I438" s="50"/>
    </row>
    <row r="439" ht="46.5" customHeight="1">
      <c r="A439" s="62"/>
      <c r="I439" s="50"/>
    </row>
    <row r="440" ht="46.5" customHeight="1">
      <c r="A440" s="62"/>
      <c r="I440" s="50"/>
    </row>
    <row r="441" ht="46.5" customHeight="1">
      <c r="A441" s="62"/>
      <c r="I441" s="50"/>
    </row>
    <row r="442" ht="46.5" customHeight="1">
      <c r="A442" s="62"/>
      <c r="I442" s="50"/>
    </row>
    <row r="443" ht="46.5" customHeight="1">
      <c r="A443" s="62"/>
      <c r="I443" s="50"/>
    </row>
    <row r="444" ht="46.5" customHeight="1">
      <c r="A444" s="62"/>
      <c r="I444" s="50"/>
    </row>
    <row r="445" ht="46.5" customHeight="1">
      <c r="A445" s="62"/>
      <c r="I445" s="50"/>
    </row>
    <row r="446" ht="46.5" customHeight="1">
      <c r="A446" s="62"/>
      <c r="I446" s="50"/>
    </row>
    <row r="447" ht="46.5" customHeight="1">
      <c r="A447" s="62"/>
      <c r="I447" s="50"/>
    </row>
    <row r="448" ht="46.5" customHeight="1">
      <c r="A448" s="62"/>
      <c r="I448" s="50"/>
    </row>
    <row r="449" ht="46.5" customHeight="1">
      <c r="A449" s="62"/>
      <c r="I449" s="50"/>
    </row>
    <row r="450" ht="46.5" customHeight="1">
      <c r="A450" s="62"/>
      <c r="I450" s="50"/>
    </row>
    <row r="451" ht="46.5" customHeight="1">
      <c r="A451" s="62"/>
      <c r="I451" s="50"/>
    </row>
    <row r="452" ht="46.5" customHeight="1">
      <c r="A452" s="62"/>
      <c r="I452" s="50"/>
    </row>
    <row r="453" ht="46.5" customHeight="1">
      <c r="A453" s="62"/>
      <c r="I453" s="50"/>
    </row>
    <row r="454" ht="46.5" customHeight="1">
      <c r="A454" s="62"/>
      <c r="I454" s="50"/>
    </row>
    <row r="455" ht="46.5" customHeight="1">
      <c r="A455" s="62"/>
      <c r="I455" s="50"/>
    </row>
    <row r="456" ht="46.5" customHeight="1">
      <c r="A456" s="62"/>
      <c r="I456" s="50"/>
    </row>
    <row r="457" ht="46.5" customHeight="1">
      <c r="A457" s="62"/>
      <c r="I457" s="50"/>
    </row>
    <row r="458" ht="46.5" customHeight="1">
      <c r="A458" s="62"/>
      <c r="I458" s="50"/>
    </row>
    <row r="459" ht="46.5" customHeight="1">
      <c r="A459" s="62"/>
      <c r="I459" s="50"/>
    </row>
    <row r="460" ht="46.5" customHeight="1">
      <c r="A460" s="62"/>
      <c r="I460" s="50"/>
    </row>
    <row r="461" ht="46.5" customHeight="1">
      <c r="A461" s="62"/>
      <c r="I461" s="50"/>
    </row>
    <row r="462" ht="46.5" customHeight="1">
      <c r="A462" s="62"/>
      <c r="I462" s="50"/>
    </row>
    <row r="463" ht="46.5" customHeight="1">
      <c r="A463" s="62"/>
      <c r="I463" s="50"/>
    </row>
    <row r="464" ht="46.5" customHeight="1">
      <c r="A464" s="62"/>
      <c r="I464" s="50"/>
    </row>
    <row r="465" ht="46.5" customHeight="1">
      <c r="A465" s="62"/>
      <c r="I465" s="50"/>
    </row>
    <row r="466" ht="46.5" customHeight="1">
      <c r="A466" s="62"/>
      <c r="I466" s="50"/>
    </row>
    <row r="467" ht="46.5" customHeight="1">
      <c r="A467" s="62"/>
      <c r="I467" s="50"/>
    </row>
    <row r="468" ht="46.5" customHeight="1">
      <c r="A468" s="62"/>
      <c r="I468" s="50"/>
    </row>
    <row r="469" ht="46.5" customHeight="1">
      <c r="A469" s="62"/>
      <c r="I469" s="50"/>
    </row>
    <row r="470" ht="46.5" customHeight="1">
      <c r="A470" s="62"/>
      <c r="I470" s="50"/>
    </row>
    <row r="471" ht="46.5" customHeight="1">
      <c r="A471" s="62"/>
      <c r="I471" s="50"/>
    </row>
    <row r="472" ht="46.5" customHeight="1">
      <c r="A472" s="62"/>
      <c r="I472" s="50"/>
    </row>
    <row r="473" ht="46.5" customHeight="1">
      <c r="A473" s="62"/>
      <c r="I473" s="50"/>
    </row>
    <row r="474" ht="46.5" customHeight="1">
      <c r="A474" s="62"/>
      <c r="I474" s="50"/>
    </row>
    <row r="475" ht="46.5" customHeight="1">
      <c r="A475" s="62"/>
      <c r="I475" s="50"/>
    </row>
    <row r="476" ht="46.5" customHeight="1">
      <c r="A476" s="62"/>
      <c r="I476" s="50"/>
    </row>
    <row r="477" ht="46.5" customHeight="1">
      <c r="A477" s="62"/>
      <c r="I477" s="50"/>
    </row>
    <row r="478" ht="46.5" customHeight="1">
      <c r="A478" s="62"/>
      <c r="I478" s="50"/>
    </row>
    <row r="479" ht="46.5" customHeight="1">
      <c r="A479" s="62"/>
      <c r="I479" s="50"/>
    </row>
    <row r="480" ht="46.5" customHeight="1">
      <c r="A480" s="62"/>
      <c r="I480" s="50"/>
    </row>
    <row r="481" ht="46.5" customHeight="1">
      <c r="A481" s="62"/>
      <c r="I481" s="50"/>
    </row>
    <row r="482" ht="46.5" customHeight="1">
      <c r="A482" s="62"/>
      <c r="I482" s="50"/>
    </row>
    <row r="483" ht="46.5" customHeight="1">
      <c r="A483" s="62"/>
      <c r="I483" s="50"/>
    </row>
    <row r="484" ht="46.5" customHeight="1">
      <c r="A484" s="62"/>
      <c r="I484" s="50"/>
    </row>
    <row r="485" ht="46.5" customHeight="1">
      <c r="A485" s="62"/>
      <c r="I485" s="50"/>
    </row>
    <row r="486" ht="46.5" customHeight="1">
      <c r="A486" s="62"/>
      <c r="I486" s="50"/>
    </row>
    <row r="487" ht="46.5" customHeight="1">
      <c r="A487" s="62"/>
      <c r="I487" s="50"/>
    </row>
    <row r="488" ht="46.5" customHeight="1">
      <c r="A488" s="62"/>
      <c r="I488" s="50"/>
    </row>
    <row r="489" ht="46.5" customHeight="1">
      <c r="A489" s="62"/>
      <c r="I489" s="50"/>
    </row>
    <row r="490" ht="46.5" customHeight="1">
      <c r="A490" s="62"/>
      <c r="I490" s="50"/>
    </row>
    <row r="491" ht="46.5" customHeight="1">
      <c r="A491" s="62"/>
      <c r="I491" s="50"/>
    </row>
    <row r="492" ht="46.5" customHeight="1">
      <c r="A492" s="62"/>
      <c r="I492" s="50"/>
    </row>
    <row r="493" ht="46.5" customHeight="1">
      <c r="A493" s="62"/>
      <c r="I493" s="50"/>
    </row>
    <row r="494" ht="46.5" customHeight="1">
      <c r="A494" s="62"/>
      <c r="I494" s="50"/>
    </row>
    <row r="495" ht="46.5" customHeight="1">
      <c r="A495" s="62"/>
      <c r="I495" s="50"/>
    </row>
    <row r="496" ht="46.5" customHeight="1">
      <c r="A496" s="62"/>
      <c r="I496" s="50"/>
    </row>
    <row r="497" ht="46.5" customHeight="1">
      <c r="A497" s="62"/>
      <c r="I497" s="50"/>
    </row>
    <row r="498" ht="46.5" customHeight="1">
      <c r="A498" s="62"/>
      <c r="I498" s="50"/>
    </row>
    <row r="499" ht="46.5" customHeight="1">
      <c r="A499" s="62"/>
      <c r="I499" s="50"/>
    </row>
    <row r="500" ht="46.5" customHeight="1">
      <c r="A500" s="62"/>
      <c r="I500" s="50"/>
    </row>
    <row r="501" ht="46.5" customHeight="1">
      <c r="A501" s="62"/>
      <c r="I501" s="50"/>
    </row>
    <row r="502" ht="46.5" customHeight="1">
      <c r="A502" s="62"/>
      <c r="I502" s="50"/>
    </row>
    <row r="503" ht="46.5" customHeight="1">
      <c r="A503" s="62"/>
      <c r="I503" s="50"/>
    </row>
    <row r="504" ht="46.5" customHeight="1">
      <c r="A504" s="62"/>
      <c r="I504" s="50"/>
    </row>
    <row r="505" ht="46.5" customHeight="1">
      <c r="A505" s="62"/>
      <c r="I505" s="50"/>
    </row>
    <row r="506" ht="46.5" customHeight="1">
      <c r="A506" s="62"/>
      <c r="I506" s="50"/>
    </row>
    <row r="507" ht="46.5" customHeight="1">
      <c r="A507" s="62"/>
      <c r="I507" s="50"/>
    </row>
    <row r="508" ht="46.5" customHeight="1">
      <c r="A508" s="62"/>
      <c r="I508" s="50"/>
    </row>
    <row r="509" ht="46.5" customHeight="1">
      <c r="A509" s="62"/>
      <c r="I509" s="50"/>
    </row>
    <row r="510" ht="46.5" customHeight="1">
      <c r="A510" s="62"/>
      <c r="I510" s="50"/>
    </row>
    <row r="511" ht="46.5" customHeight="1">
      <c r="A511" s="62"/>
      <c r="I511" s="50"/>
    </row>
    <row r="512" ht="46.5" customHeight="1">
      <c r="A512" s="62"/>
      <c r="I512" s="50"/>
    </row>
    <row r="513" ht="46.5" customHeight="1">
      <c r="A513" s="62"/>
      <c r="I513" s="50"/>
    </row>
    <row r="514" ht="46.5" customHeight="1">
      <c r="A514" s="62"/>
      <c r="I514" s="50"/>
    </row>
    <row r="515" ht="46.5" customHeight="1">
      <c r="A515" s="62"/>
      <c r="I515" s="50"/>
    </row>
    <row r="516" ht="46.5" customHeight="1">
      <c r="A516" s="62"/>
      <c r="I516" s="50"/>
    </row>
    <row r="517" ht="46.5" customHeight="1">
      <c r="A517" s="62"/>
      <c r="I517" s="50"/>
    </row>
    <row r="518" ht="46.5" customHeight="1">
      <c r="A518" s="62"/>
      <c r="I518" s="50"/>
    </row>
    <row r="519" ht="46.5" customHeight="1">
      <c r="A519" s="62"/>
      <c r="I519" s="50"/>
    </row>
    <row r="520" ht="46.5" customHeight="1">
      <c r="A520" s="62"/>
      <c r="I520" s="50"/>
    </row>
    <row r="521" ht="46.5" customHeight="1">
      <c r="A521" s="62"/>
      <c r="I521" s="50"/>
    </row>
    <row r="522" ht="46.5" customHeight="1">
      <c r="A522" s="62"/>
      <c r="I522" s="50"/>
    </row>
    <row r="523" ht="46.5" customHeight="1">
      <c r="A523" s="62"/>
      <c r="I523" s="50"/>
    </row>
    <row r="524" ht="46.5" customHeight="1">
      <c r="A524" s="62"/>
      <c r="I524" s="50"/>
    </row>
    <row r="525" ht="46.5" customHeight="1">
      <c r="A525" s="62"/>
      <c r="I525" s="50"/>
    </row>
    <row r="526" ht="46.5" customHeight="1">
      <c r="A526" s="62"/>
      <c r="I526" s="50"/>
    </row>
    <row r="527" ht="46.5" customHeight="1">
      <c r="A527" s="62"/>
      <c r="I527" s="50"/>
    </row>
    <row r="528" ht="46.5" customHeight="1">
      <c r="A528" s="62"/>
      <c r="I528" s="50"/>
    </row>
    <row r="529" ht="46.5" customHeight="1">
      <c r="A529" s="62"/>
      <c r="I529" s="50"/>
    </row>
    <row r="530" ht="46.5" customHeight="1">
      <c r="A530" s="62"/>
      <c r="I530" s="50"/>
    </row>
    <row r="531" ht="46.5" customHeight="1">
      <c r="A531" s="62"/>
      <c r="I531" s="50"/>
    </row>
    <row r="532" ht="46.5" customHeight="1">
      <c r="A532" s="62"/>
      <c r="I532" s="50"/>
    </row>
    <row r="533" ht="46.5" customHeight="1">
      <c r="A533" s="62"/>
      <c r="I533" s="50"/>
    </row>
    <row r="534" ht="46.5" customHeight="1">
      <c r="A534" s="62"/>
      <c r="I534" s="50"/>
    </row>
    <row r="535" ht="46.5" customHeight="1">
      <c r="A535" s="62"/>
      <c r="I535" s="50"/>
    </row>
    <row r="536" ht="46.5" customHeight="1">
      <c r="A536" s="62"/>
      <c r="I536" s="50"/>
    </row>
    <row r="537" ht="46.5" customHeight="1">
      <c r="A537" s="62"/>
      <c r="I537" s="50"/>
    </row>
    <row r="538" ht="46.5" customHeight="1">
      <c r="A538" s="62"/>
      <c r="I538" s="50"/>
    </row>
    <row r="539" ht="46.5" customHeight="1">
      <c r="A539" s="62"/>
      <c r="I539" s="50"/>
    </row>
    <row r="540" ht="46.5" customHeight="1">
      <c r="A540" s="62"/>
      <c r="I540" s="50"/>
    </row>
    <row r="541" ht="46.5" customHeight="1">
      <c r="A541" s="62"/>
      <c r="I541" s="50"/>
    </row>
    <row r="542" ht="46.5" customHeight="1">
      <c r="A542" s="62"/>
      <c r="I542" s="50"/>
    </row>
    <row r="543" ht="46.5" customHeight="1">
      <c r="A543" s="62"/>
      <c r="I543" s="50"/>
    </row>
    <row r="544" ht="46.5" customHeight="1">
      <c r="A544" s="62"/>
      <c r="I544" s="50"/>
    </row>
    <row r="545" ht="46.5" customHeight="1">
      <c r="A545" s="62"/>
      <c r="I545" s="50"/>
    </row>
    <row r="546" ht="46.5" customHeight="1">
      <c r="A546" s="62"/>
      <c r="I546" s="50"/>
    </row>
    <row r="547" ht="46.5" customHeight="1">
      <c r="A547" s="62"/>
      <c r="I547" s="50"/>
    </row>
    <row r="548" ht="46.5" customHeight="1">
      <c r="A548" s="62"/>
      <c r="I548" s="50"/>
    </row>
    <row r="549" ht="46.5" customHeight="1">
      <c r="A549" s="62"/>
      <c r="I549" s="50"/>
    </row>
    <row r="550" ht="46.5" customHeight="1">
      <c r="A550" s="62"/>
      <c r="I550" s="50"/>
    </row>
    <row r="551" ht="46.5" customHeight="1">
      <c r="A551" s="62"/>
      <c r="I551" s="50"/>
    </row>
    <row r="552" ht="46.5" customHeight="1">
      <c r="A552" s="62"/>
      <c r="I552" s="50"/>
    </row>
    <row r="553" ht="46.5" customHeight="1">
      <c r="A553" s="62"/>
      <c r="I553" s="50"/>
    </row>
    <row r="554" ht="46.5" customHeight="1">
      <c r="A554" s="62"/>
      <c r="I554" s="50"/>
    </row>
    <row r="555" ht="46.5" customHeight="1">
      <c r="A555" s="62"/>
      <c r="I555" s="50"/>
    </row>
    <row r="556" ht="46.5" customHeight="1">
      <c r="A556" s="62"/>
      <c r="I556" s="50"/>
    </row>
    <row r="557" ht="46.5" customHeight="1">
      <c r="A557" s="62"/>
      <c r="I557" s="50"/>
    </row>
    <row r="558" ht="46.5" customHeight="1">
      <c r="A558" s="62"/>
      <c r="I558" s="50"/>
    </row>
    <row r="559" ht="46.5" customHeight="1">
      <c r="A559" s="62"/>
      <c r="I559" s="50"/>
    </row>
    <row r="560" ht="46.5" customHeight="1">
      <c r="A560" s="62"/>
      <c r="I560" s="50"/>
    </row>
    <row r="561" ht="46.5" customHeight="1">
      <c r="A561" s="62"/>
      <c r="I561" s="50"/>
    </row>
    <row r="562" ht="46.5" customHeight="1">
      <c r="A562" s="62"/>
      <c r="I562" s="50"/>
    </row>
    <row r="563" ht="46.5" customHeight="1">
      <c r="A563" s="62"/>
      <c r="I563" s="50"/>
    </row>
    <row r="564" ht="46.5" customHeight="1">
      <c r="A564" s="62"/>
      <c r="I564" s="50"/>
    </row>
    <row r="565" ht="46.5" customHeight="1">
      <c r="A565" s="62"/>
      <c r="I565" s="50"/>
    </row>
    <row r="566" ht="46.5" customHeight="1">
      <c r="A566" s="62"/>
      <c r="I566" s="50"/>
    </row>
    <row r="567" ht="46.5" customHeight="1">
      <c r="A567" s="62"/>
      <c r="I567" s="50"/>
    </row>
    <row r="568" ht="46.5" customHeight="1">
      <c r="A568" s="62"/>
      <c r="I568" s="50"/>
    </row>
    <row r="569" ht="46.5" customHeight="1">
      <c r="A569" s="62"/>
      <c r="I569" s="50"/>
    </row>
    <row r="570" ht="46.5" customHeight="1">
      <c r="A570" s="62"/>
      <c r="I570" s="50"/>
    </row>
    <row r="571" ht="46.5" customHeight="1">
      <c r="A571" s="62"/>
      <c r="I571" s="50"/>
    </row>
    <row r="572" ht="46.5" customHeight="1">
      <c r="A572" s="62"/>
      <c r="I572" s="50"/>
    </row>
    <row r="573" ht="46.5" customHeight="1">
      <c r="A573" s="62"/>
      <c r="I573" s="50"/>
    </row>
    <row r="574" ht="46.5" customHeight="1">
      <c r="A574" s="62"/>
      <c r="I574" s="50"/>
    </row>
    <row r="575" ht="46.5" customHeight="1">
      <c r="A575" s="62"/>
      <c r="I575" s="50"/>
    </row>
    <row r="576" ht="46.5" customHeight="1">
      <c r="A576" s="62"/>
      <c r="I576" s="50"/>
    </row>
    <row r="577" ht="46.5" customHeight="1">
      <c r="A577" s="62"/>
      <c r="I577" s="50"/>
    </row>
    <row r="578" ht="46.5" customHeight="1">
      <c r="A578" s="62"/>
      <c r="I578" s="50"/>
    </row>
    <row r="579" ht="46.5" customHeight="1">
      <c r="A579" s="62"/>
      <c r="I579" s="50"/>
    </row>
    <row r="580" ht="46.5" customHeight="1">
      <c r="A580" s="62"/>
      <c r="I580" s="50"/>
    </row>
    <row r="581" ht="46.5" customHeight="1">
      <c r="A581" s="62"/>
      <c r="I581" s="50"/>
    </row>
    <row r="582" ht="46.5" customHeight="1">
      <c r="A582" s="62"/>
      <c r="I582" s="50"/>
    </row>
    <row r="583" ht="46.5" customHeight="1">
      <c r="A583" s="62"/>
      <c r="I583" s="50"/>
    </row>
    <row r="584" ht="46.5" customHeight="1">
      <c r="A584" s="62"/>
      <c r="I584" s="50"/>
    </row>
    <row r="585" ht="46.5" customHeight="1">
      <c r="A585" s="62"/>
      <c r="I585" s="50"/>
    </row>
    <row r="586" ht="46.5" customHeight="1">
      <c r="A586" s="62"/>
      <c r="I586" s="50"/>
    </row>
    <row r="587" ht="46.5" customHeight="1">
      <c r="A587" s="62"/>
      <c r="I587" s="50"/>
    </row>
    <row r="588" ht="46.5" customHeight="1">
      <c r="A588" s="62"/>
      <c r="I588" s="50"/>
    </row>
    <row r="589" ht="46.5" customHeight="1">
      <c r="A589" s="62"/>
      <c r="I589" s="50"/>
    </row>
    <row r="590" ht="46.5" customHeight="1">
      <c r="A590" s="62"/>
      <c r="I590" s="50"/>
    </row>
    <row r="591" ht="46.5" customHeight="1">
      <c r="A591" s="62"/>
      <c r="I591" s="50"/>
    </row>
    <row r="592" ht="46.5" customHeight="1">
      <c r="A592" s="62"/>
      <c r="I592" s="50"/>
    </row>
    <row r="593" ht="46.5" customHeight="1">
      <c r="A593" s="62"/>
      <c r="I593" s="50"/>
    </row>
    <row r="594" ht="46.5" customHeight="1">
      <c r="A594" s="62"/>
      <c r="I594" s="50"/>
    </row>
    <row r="595" ht="46.5" customHeight="1">
      <c r="A595" s="62"/>
      <c r="I595" s="50"/>
    </row>
    <row r="596" ht="46.5" customHeight="1">
      <c r="A596" s="62"/>
      <c r="I596" s="50"/>
    </row>
    <row r="597" ht="46.5" customHeight="1">
      <c r="A597" s="62"/>
      <c r="I597" s="50"/>
    </row>
    <row r="598" ht="46.5" customHeight="1">
      <c r="A598" s="62"/>
      <c r="I598" s="50"/>
    </row>
    <row r="599" ht="46.5" customHeight="1">
      <c r="A599" s="62"/>
      <c r="I599" s="50"/>
    </row>
    <row r="600" ht="46.5" customHeight="1">
      <c r="A600" s="62"/>
      <c r="I600" s="50"/>
    </row>
    <row r="601" ht="46.5" customHeight="1">
      <c r="A601" s="62"/>
      <c r="I601" s="50"/>
    </row>
    <row r="602" ht="46.5" customHeight="1">
      <c r="A602" s="62"/>
      <c r="I602" s="50"/>
    </row>
    <row r="603" ht="46.5" customHeight="1">
      <c r="A603" s="62"/>
      <c r="I603" s="50"/>
    </row>
    <row r="604" ht="46.5" customHeight="1">
      <c r="A604" s="62"/>
      <c r="I604" s="50"/>
    </row>
    <row r="605" ht="46.5" customHeight="1">
      <c r="A605" s="62"/>
      <c r="I605" s="50"/>
    </row>
    <row r="606" ht="46.5" customHeight="1">
      <c r="A606" s="62"/>
      <c r="I606" s="50"/>
    </row>
    <row r="607" ht="46.5" customHeight="1">
      <c r="A607" s="62"/>
      <c r="I607" s="50"/>
    </row>
    <row r="608" ht="46.5" customHeight="1">
      <c r="A608" s="62"/>
      <c r="I608" s="50"/>
    </row>
    <row r="609" ht="46.5" customHeight="1">
      <c r="A609" s="62"/>
      <c r="I609" s="50"/>
    </row>
    <row r="610" ht="46.5" customHeight="1">
      <c r="A610" s="62"/>
      <c r="I610" s="50"/>
    </row>
    <row r="611" ht="46.5" customHeight="1">
      <c r="A611" s="62"/>
      <c r="I611" s="50"/>
    </row>
    <row r="612" ht="46.5" customHeight="1">
      <c r="A612" s="62"/>
      <c r="I612" s="50"/>
    </row>
    <row r="613" ht="46.5" customHeight="1">
      <c r="A613" s="62"/>
      <c r="I613" s="50"/>
    </row>
    <row r="614" ht="46.5" customHeight="1">
      <c r="A614" s="62"/>
      <c r="I614" s="50"/>
    </row>
    <row r="615" ht="46.5" customHeight="1">
      <c r="A615" s="62"/>
      <c r="I615" s="50"/>
    </row>
    <row r="616" ht="46.5" customHeight="1">
      <c r="A616" s="62"/>
      <c r="I616" s="50"/>
    </row>
    <row r="617" ht="46.5" customHeight="1">
      <c r="A617" s="62"/>
      <c r="I617" s="50"/>
    </row>
    <row r="618" ht="46.5" customHeight="1">
      <c r="A618" s="62"/>
      <c r="I618" s="50"/>
    </row>
    <row r="619" ht="46.5" customHeight="1">
      <c r="A619" s="62"/>
      <c r="I619" s="50"/>
    </row>
    <row r="620" ht="46.5" customHeight="1">
      <c r="A620" s="62"/>
      <c r="I620" s="50"/>
    </row>
    <row r="621" ht="46.5" customHeight="1">
      <c r="A621" s="62"/>
      <c r="I621" s="50"/>
    </row>
    <row r="622" ht="46.5" customHeight="1">
      <c r="A622" s="62"/>
      <c r="I622" s="50"/>
    </row>
    <row r="623" ht="46.5" customHeight="1">
      <c r="A623" s="62"/>
      <c r="I623" s="50"/>
    </row>
    <row r="624" ht="46.5" customHeight="1">
      <c r="A624" s="62"/>
      <c r="I624" s="50"/>
    </row>
    <row r="625" ht="46.5" customHeight="1">
      <c r="A625" s="62"/>
      <c r="I625" s="50"/>
    </row>
    <row r="626" ht="46.5" customHeight="1">
      <c r="A626" s="62"/>
      <c r="I626" s="50"/>
    </row>
    <row r="627" ht="46.5" customHeight="1">
      <c r="A627" s="62"/>
      <c r="I627" s="50"/>
    </row>
    <row r="628" ht="46.5" customHeight="1">
      <c r="A628" s="62"/>
      <c r="I628" s="50"/>
    </row>
    <row r="629" ht="46.5" customHeight="1">
      <c r="A629" s="62"/>
      <c r="I629" s="50"/>
    </row>
    <row r="630" ht="46.5" customHeight="1">
      <c r="A630" s="62"/>
      <c r="I630" s="50"/>
    </row>
    <row r="631" ht="46.5" customHeight="1">
      <c r="A631" s="62"/>
      <c r="I631" s="50"/>
    </row>
    <row r="632" ht="46.5" customHeight="1">
      <c r="A632" s="62"/>
      <c r="I632" s="50"/>
    </row>
    <row r="633" ht="46.5" customHeight="1">
      <c r="A633" s="62"/>
      <c r="I633" s="50"/>
    </row>
    <row r="634" ht="46.5" customHeight="1">
      <c r="A634" s="62"/>
      <c r="I634" s="50"/>
    </row>
    <row r="635" ht="46.5" customHeight="1">
      <c r="A635" s="62"/>
      <c r="I635" s="50"/>
    </row>
    <row r="636" ht="46.5" customHeight="1">
      <c r="A636" s="62"/>
      <c r="I636" s="50"/>
    </row>
    <row r="637" ht="46.5" customHeight="1">
      <c r="A637" s="62"/>
      <c r="I637" s="50"/>
    </row>
    <row r="638" ht="46.5" customHeight="1">
      <c r="A638" s="62"/>
      <c r="I638" s="50"/>
    </row>
    <row r="639" ht="46.5" customHeight="1">
      <c r="A639" s="62"/>
      <c r="I639" s="50"/>
    </row>
    <row r="640" ht="46.5" customHeight="1">
      <c r="A640" s="62"/>
      <c r="I640" s="50"/>
    </row>
    <row r="641" ht="46.5" customHeight="1">
      <c r="A641" s="62"/>
      <c r="I641" s="50"/>
    </row>
    <row r="642" ht="46.5" customHeight="1">
      <c r="A642" s="62"/>
      <c r="I642" s="50"/>
    </row>
    <row r="643" ht="46.5" customHeight="1">
      <c r="A643" s="62"/>
      <c r="I643" s="50"/>
    </row>
    <row r="644" ht="46.5" customHeight="1">
      <c r="A644" s="62"/>
      <c r="I644" s="50"/>
    </row>
    <row r="645" ht="46.5" customHeight="1">
      <c r="A645" s="62"/>
      <c r="I645" s="50"/>
    </row>
    <row r="646" ht="46.5" customHeight="1">
      <c r="A646" s="62"/>
      <c r="I646" s="50"/>
    </row>
    <row r="647" ht="46.5" customHeight="1">
      <c r="A647" s="62"/>
      <c r="I647" s="50"/>
    </row>
    <row r="648" ht="46.5" customHeight="1">
      <c r="A648" s="62"/>
      <c r="I648" s="50"/>
    </row>
    <row r="649" ht="46.5" customHeight="1">
      <c r="A649" s="62"/>
      <c r="I649" s="50"/>
    </row>
    <row r="650" ht="46.5" customHeight="1">
      <c r="A650" s="62"/>
      <c r="I650" s="50"/>
    </row>
    <row r="651" ht="46.5" customHeight="1">
      <c r="A651" s="62"/>
      <c r="I651" s="50"/>
    </row>
    <row r="652" ht="46.5" customHeight="1">
      <c r="A652" s="62"/>
      <c r="I652" s="50"/>
    </row>
    <row r="653" ht="46.5" customHeight="1">
      <c r="A653" s="62"/>
      <c r="I653" s="50"/>
    </row>
    <row r="654" ht="46.5" customHeight="1">
      <c r="A654" s="62"/>
      <c r="I654" s="50"/>
    </row>
    <row r="655" ht="46.5" customHeight="1">
      <c r="A655" s="62"/>
      <c r="I655" s="50"/>
    </row>
    <row r="656" ht="46.5" customHeight="1">
      <c r="A656" s="62"/>
      <c r="I656" s="50"/>
    </row>
    <row r="657" ht="46.5" customHeight="1">
      <c r="A657" s="62"/>
      <c r="I657" s="50"/>
    </row>
    <row r="658" ht="46.5" customHeight="1">
      <c r="A658" s="62"/>
      <c r="I658" s="50"/>
    </row>
    <row r="659" ht="46.5" customHeight="1">
      <c r="A659" s="62"/>
      <c r="I659" s="50"/>
    </row>
    <row r="660" ht="46.5" customHeight="1">
      <c r="A660" s="62"/>
      <c r="I660" s="50"/>
    </row>
    <row r="661" ht="46.5" customHeight="1">
      <c r="A661" s="62"/>
      <c r="I661" s="50"/>
    </row>
    <row r="662" ht="46.5" customHeight="1">
      <c r="A662" s="62"/>
      <c r="I662" s="50"/>
    </row>
    <row r="663" ht="46.5" customHeight="1">
      <c r="A663" s="62"/>
      <c r="I663" s="50"/>
    </row>
    <row r="664" ht="46.5" customHeight="1">
      <c r="A664" s="62"/>
      <c r="I664" s="50"/>
    </row>
    <row r="665" ht="46.5" customHeight="1">
      <c r="A665" s="62"/>
      <c r="I665" s="50"/>
    </row>
    <row r="666" ht="46.5" customHeight="1">
      <c r="A666" s="62"/>
      <c r="I666" s="50"/>
    </row>
    <row r="667" ht="46.5" customHeight="1">
      <c r="A667" s="62"/>
      <c r="I667" s="50"/>
    </row>
    <row r="668" ht="46.5" customHeight="1">
      <c r="A668" s="62"/>
      <c r="I668" s="50"/>
    </row>
    <row r="669" ht="46.5" customHeight="1">
      <c r="A669" s="62"/>
      <c r="I669" s="50"/>
    </row>
    <row r="670" ht="46.5" customHeight="1">
      <c r="A670" s="62"/>
      <c r="I670" s="50"/>
    </row>
    <row r="671" ht="46.5" customHeight="1">
      <c r="A671" s="62"/>
      <c r="I671" s="50"/>
    </row>
    <row r="672" ht="46.5" customHeight="1">
      <c r="A672" s="62"/>
      <c r="I672" s="50"/>
    </row>
    <row r="673" ht="46.5" customHeight="1">
      <c r="A673" s="62"/>
      <c r="I673" s="50"/>
    </row>
    <row r="674" ht="46.5" customHeight="1">
      <c r="A674" s="62"/>
      <c r="I674" s="50"/>
    </row>
    <row r="675" ht="46.5" customHeight="1">
      <c r="A675" s="62"/>
      <c r="I675" s="50"/>
    </row>
    <row r="676" ht="46.5" customHeight="1">
      <c r="A676" s="62"/>
      <c r="I676" s="50"/>
    </row>
    <row r="677" ht="46.5" customHeight="1">
      <c r="A677" s="62"/>
      <c r="I677" s="50"/>
    </row>
    <row r="678" ht="46.5" customHeight="1">
      <c r="A678" s="62"/>
      <c r="I678" s="50"/>
    </row>
    <row r="679" ht="46.5" customHeight="1">
      <c r="A679" s="62"/>
      <c r="I679" s="50"/>
    </row>
    <row r="680" ht="46.5" customHeight="1">
      <c r="A680" s="62"/>
      <c r="I680" s="50"/>
    </row>
    <row r="681" ht="46.5" customHeight="1">
      <c r="A681" s="62"/>
      <c r="I681" s="50"/>
    </row>
    <row r="682" ht="46.5" customHeight="1">
      <c r="A682" s="62"/>
      <c r="I682" s="50"/>
    </row>
    <row r="683" ht="46.5" customHeight="1">
      <c r="A683" s="62"/>
      <c r="I683" s="50"/>
    </row>
    <row r="684" ht="46.5" customHeight="1">
      <c r="A684" s="62"/>
      <c r="I684" s="50"/>
    </row>
    <row r="685" ht="46.5" customHeight="1">
      <c r="A685" s="62"/>
      <c r="I685" s="50"/>
    </row>
    <row r="686" ht="46.5" customHeight="1">
      <c r="A686" s="62"/>
      <c r="I686" s="50"/>
    </row>
    <row r="687" ht="46.5" customHeight="1">
      <c r="A687" s="62"/>
      <c r="I687" s="50"/>
    </row>
    <row r="688" ht="46.5" customHeight="1">
      <c r="A688" s="62"/>
      <c r="I688" s="50"/>
    </row>
    <row r="689" ht="46.5" customHeight="1">
      <c r="A689" s="62"/>
      <c r="I689" s="50"/>
    </row>
    <row r="690" ht="46.5" customHeight="1">
      <c r="A690" s="62"/>
      <c r="I690" s="50"/>
    </row>
    <row r="691" ht="46.5" customHeight="1">
      <c r="A691" s="62"/>
      <c r="I691" s="50"/>
    </row>
    <row r="692" ht="46.5" customHeight="1">
      <c r="A692" s="62"/>
      <c r="I692" s="50"/>
    </row>
    <row r="693" ht="46.5" customHeight="1">
      <c r="A693" s="62"/>
      <c r="I693" s="50"/>
    </row>
    <row r="694" ht="46.5" customHeight="1">
      <c r="A694" s="62"/>
      <c r="I694" s="50"/>
    </row>
    <row r="695" ht="46.5" customHeight="1">
      <c r="A695" s="62"/>
      <c r="I695" s="50"/>
    </row>
    <row r="696" ht="46.5" customHeight="1">
      <c r="A696" s="62"/>
      <c r="I696" s="50"/>
    </row>
    <row r="697" ht="46.5" customHeight="1">
      <c r="A697" s="62"/>
      <c r="I697" s="50"/>
    </row>
    <row r="698" ht="46.5" customHeight="1">
      <c r="A698" s="62"/>
      <c r="I698" s="50"/>
    </row>
    <row r="699" ht="46.5" customHeight="1">
      <c r="A699" s="62"/>
      <c r="I699" s="50"/>
    </row>
    <row r="700" ht="46.5" customHeight="1">
      <c r="A700" s="62"/>
      <c r="I700" s="50"/>
    </row>
    <row r="701" ht="46.5" customHeight="1">
      <c r="A701" s="62"/>
      <c r="I701" s="50"/>
    </row>
    <row r="702" ht="46.5" customHeight="1">
      <c r="A702" s="62"/>
      <c r="I702" s="50"/>
    </row>
    <row r="703" ht="46.5" customHeight="1">
      <c r="A703" s="62"/>
      <c r="I703" s="50"/>
    </row>
    <row r="704" ht="46.5" customHeight="1">
      <c r="A704" s="62"/>
      <c r="I704" s="50"/>
    </row>
    <row r="705" ht="46.5" customHeight="1">
      <c r="A705" s="62"/>
      <c r="I705" s="50"/>
    </row>
    <row r="706" ht="46.5" customHeight="1">
      <c r="A706" s="62"/>
      <c r="I706" s="50"/>
    </row>
    <row r="707" ht="46.5" customHeight="1">
      <c r="A707" s="62"/>
      <c r="I707" s="50"/>
    </row>
    <row r="708" ht="46.5" customHeight="1">
      <c r="A708" s="62"/>
      <c r="I708" s="50"/>
    </row>
    <row r="709" ht="46.5" customHeight="1">
      <c r="A709" s="62"/>
      <c r="I709" s="50"/>
    </row>
    <row r="710" ht="46.5" customHeight="1">
      <c r="A710" s="62"/>
      <c r="I710" s="50"/>
    </row>
    <row r="711" ht="46.5" customHeight="1">
      <c r="A711" s="62"/>
      <c r="I711" s="50"/>
    </row>
    <row r="712" ht="46.5" customHeight="1">
      <c r="A712" s="62"/>
      <c r="I712" s="50"/>
    </row>
    <row r="713" ht="46.5" customHeight="1">
      <c r="A713" s="62"/>
      <c r="I713" s="50"/>
    </row>
    <row r="714" ht="46.5" customHeight="1">
      <c r="A714" s="62"/>
      <c r="I714" s="50"/>
    </row>
    <row r="715" ht="46.5" customHeight="1">
      <c r="A715" s="62"/>
      <c r="I715" s="50"/>
    </row>
    <row r="716" ht="46.5" customHeight="1">
      <c r="A716" s="62"/>
      <c r="I716" s="50"/>
    </row>
    <row r="717" ht="46.5" customHeight="1">
      <c r="A717" s="62"/>
      <c r="I717" s="50"/>
    </row>
    <row r="718" ht="46.5" customHeight="1">
      <c r="A718" s="62"/>
      <c r="I718" s="50"/>
    </row>
    <row r="719" ht="46.5" customHeight="1">
      <c r="A719" s="62"/>
      <c r="I719" s="50"/>
    </row>
    <row r="720" ht="46.5" customHeight="1">
      <c r="A720" s="62"/>
      <c r="I720" s="50"/>
    </row>
    <row r="721" ht="46.5" customHeight="1">
      <c r="A721" s="62"/>
      <c r="I721" s="50"/>
    </row>
    <row r="722" ht="46.5" customHeight="1">
      <c r="A722" s="62"/>
      <c r="I722" s="50"/>
    </row>
    <row r="723" ht="46.5" customHeight="1">
      <c r="A723" s="62"/>
      <c r="I723" s="50"/>
    </row>
    <row r="724" ht="46.5" customHeight="1">
      <c r="A724" s="62"/>
      <c r="I724" s="50"/>
    </row>
    <row r="725" ht="46.5" customHeight="1">
      <c r="A725" s="62"/>
      <c r="I725" s="50"/>
    </row>
    <row r="726" ht="46.5" customHeight="1">
      <c r="A726" s="62"/>
      <c r="I726" s="50"/>
    </row>
    <row r="727" ht="46.5" customHeight="1">
      <c r="A727" s="62"/>
      <c r="I727" s="50"/>
    </row>
    <row r="728" ht="46.5" customHeight="1">
      <c r="A728" s="62"/>
      <c r="I728" s="50"/>
    </row>
    <row r="729" ht="46.5" customHeight="1">
      <c r="A729" s="62"/>
      <c r="I729" s="50"/>
    </row>
    <row r="730" ht="46.5" customHeight="1">
      <c r="A730" s="62"/>
      <c r="I730" s="50"/>
    </row>
    <row r="731" ht="46.5" customHeight="1">
      <c r="A731" s="62"/>
      <c r="I731" s="50"/>
    </row>
    <row r="732" ht="46.5" customHeight="1">
      <c r="A732" s="62"/>
      <c r="I732" s="50"/>
    </row>
    <row r="733" ht="46.5" customHeight="1">
      <c r="A733" s="62"/>
      <c r="I733" s="50"/>
    </row>
    <row r="734" ht="46.5" customHeight="1">
      <c r="A734" s="62"/>
      <c r="I734" s="50"/>
    </row>
    <row r="735" ht="46.5" customHeight="1">
      <c r="A735" s="62"/>
      <c r="I735" s="50"/>
    </row>
    <row r="736" ht="46.5" customHeight="1">
      <c r="A736" s="62"/>
      <c r="I736" s="50"/>
    </row>
    <row r="737" ht="46.5" customHeight="1">
      <c r="A737" s="62"/>
      <c r="I737" s="50"/>
    </row>
    <row r="738" ht="46.5" customHeight="1">
      <c r="A738" s="62"/>
      <c r="I738" s="50"/>
    </row>
    <row r="739" ht="46.5" customHeight="1">
      <c r="A739" s="62"/>
      <c r="I739" s="50"/>
    </row>
    <row r="740" ht="46.5" customHeight="1">
      <c r="A740" s="62"/>
      <c r="I740" s="50"/>
    </row>
    <row r="741" ht="46.5" customHeight="1">
      <c r="A741" s="62"/>
      <c r="I741" s="50"/>
    </row>
    <row r="742" ht="46.5" customHeight="1">
      <c r="A742" s="62"/>
      <c r="I742" s="50"/>
    </row>
    <row r="743" ht="46.5" customHeight="1">
      <c r="A743" s="62"/>
      <c r="I743" s="50"/>
    </row>
    <row r="744" ht="46.5" customHeight="1">
      <c r="A744" s="62"/>
      <c r="I744" s="50"/>
    </row>
    <row r="745" ht="46.5" customHeight="1">
      <c r="A745" s="62"/>
      <c r="I745" s="50"/>
    </row>
    <row r="746" ht="46.5" customHeight="1">
      <c r="A746" s="62"/>
      <c r="I746" s="50"/>
    </row>
    <row r="747" ht="46.5" customHeight="1">
      <c r="A747" s="62"/>
      <c r="I747" s="50"/>
    </row>
    <row r="748" ht="46.5" customHeight="1">
      <c r="A748" s="62"/>
      <c r="I748" s="50"/>
    </row>
    <row r="749" ht="46.5" customHeight="1">
      <c r="A749" s="62"/>
      <c r="I749" s="50"/>
    </row>
    <row r="750" ht="46.5" customHeight="1">
      <c r="A750" s="62"/>
      <c r="I750" s="50"/>
    </row>
    <row r="751" ht="46.5" customHeight="1">
      <c r="A751" s="62"/>
      <c r="I751" s="50"/>
    </row>
    <row r="752" ht="46.5" customHeight="1">
      <c r="A752" s="62"/>
      <c r="I752" s="50"/>
    </row>
    <row r="753" ht="46.5" customHeight="1">
      <c r="A753" s="62"/>
      <c r="I753" s="50"/>
    </row>
    <row r="754" ht="46.5" customHeight="1">
      <c r="A754" s="62"/>
      <c r="I754" s="50"/>
    </row>
    <row r="755" ht="46.5" customHeight="1">
      <c r="A755" s="62"/>
      <c r="I755" s="50"/>
    </row>
    <row r="756" ht="46.5" customHeight="1">
      <c r="A756" s="62"/>
      <c r="I756" s="50"/>
    </row>
    <row r="757" ht="46.5" customHeight="1">
      <c r="A757" s="62"/>
      <c r="I757" s="50"/>
    </row>
    <row r="758" ht="46.5" customHeight="1">
      <c r="A758" s="62"/>
      <c r="I758" s="50"/>
    </row>
    <row r="759" ht="46.5" customHeight="1">
      <c r="A759" s="62"/>
      <c r="I759" s="50"/>
    </row>
    <row r="760" ht="46.5" customHeight="1">
      <c r="A760" s="62"/>
      <c r="I760" s="50"/>
    </row>
    <row r="761" ht="46.5" customHeight="1">
      <c r="A761" s="62"/>
      <c r="I761" s="50"/>
    </row>
    <row r="762" ht="46.5" customHeight="1">
      <c r="A762" s="62"/>
      <c r="I762" s="50"/>
    </row>
    <row r="763" ht="46.5" customHeight="1">
      <c r="A763" s="62"/>
      <c r="I763" s="50"/>
    </row>
    <row r="764" ht="46.5" customHeight="1">
      <c r="A764" s="62"/>
      <c r="I764" s="50"/>
    </row>
    <row r="765" ht="46.5" customHeight="1">
      <c r="A765" s="62"/>
      <c r="I765" s="50"/>
    </row>
    <row r="766" ht="46.5" customHeight="1">
      <c r="A766" s="62"/>
      <c r="I766" s="50"/>
    </row>
    <row r="767" ht="46.5" customHeight="1">
      <c r="A767" s="62"/>
      <c r="I767" s="50"/>
    </row>
    <row r="768" ht="46.5" customHeight="1">
      <c r="A768" s="62"/>
      <c r="I768" s="50"/>
    </row>
    <row r="769" ht="46.5" customHeight="1">
      <c r="A769" s="62"/>
      <c r="I769" s="50"/>
    </row>
    <row r="770" ht="46.5" customHeight="1">
      <c r="A770" s="62"/>
      <c r="I770" s="50"/>
    </row>
    <row r="771" ht="46.5" customHeight="1">
      <c r="A771" s="62"/>
      <c r="I771" s="50"/>
    </row>
    <row r="772" ht="46.5" customHeight="1">
      <c r="A772" s="62"/>
      <c r="I772" s="50"/>
    </row>
    <row r="773" ht="46.5" customHeight="1">
      <c r="A773" s="62"/>
      <c r="I773" s="50"/>
    </row>
    <row r="774" ht="46.5" customHeight="1">
      <c r="A774" s="62"/>
      <c r="I774" s="50"/>
    </row>
    <row r="775" ht="46.5" customHeight="1">
      <c r="A775" s="62"/>
      <c r="I775" s="50"/>
    </row>
    <row r="776" ht="46.5" customHeight="1">
      <c r="A776" s="62"/>
      <c r="I776" s="50"/>
    </row>
    <row r="777" ht="46.5" customHeight="1">
      <c r="A777" s="62"/>
      <c r="I777" s="50"/>
    </row>
    <row r="778" ht="46.5" customHeight="1">
      <c r="A778" s="62"/>
      <c r="I778" s="50"/>
    </row>
    <row r="779" ht="46.5" customHeight="1">
      <c r="A779" s="62"/>
      <c r="I779" s="50"/>
    </row>
    <row r="780" ht="46.5" customHeight="1">
      <c r="A780" s="62"/>
      <c r="I780" s="50"/>
    </row>
    <row r="781" ht="46.5" customHeight="1">
      <c r="A781" s="62"/>
      <c r="I781" s="50"/>
    </row>
    <row r="782" ht="46.5" customHeight="1">
      <c r="A782" s="62"/>
      <c r="I782" s="50"/>
    </row>
    <row r="783" ht="46.5" customHeight="1">
      <c r="A783" s="62"/>
      <c r="I783" s="50"/>
    </row>
    <row r="784" ht="46.5" customHeight="1">
      <c r="A784" s="62"/>
      <c r="I784" s="50"/>
    </row>
    <row r="785" ht="46.5" customHeight="1">
      <c r="A785" s="62"/>
      <c r="I785" s="50"/>
    </row>
    <row r="786" ht="46.5" customHeight="1">
      <c r="A786" s="62"/>
      <c r="I786" s="50"/>
    </row>
    <row r="787" ht="46.5" customHeight="1">
      <c r="A787" s="62"/>
      <c r="I787" s="50"/>
    </row>
    <row r="788" ht="46.5" customHeight="1">
      <c r="A788" s="62"/>
      <c r="I788" s="50"/>
    </row>
    <row r="789" ht="46.5" customHeight="1">
      <c r="A789" s="62"/>
      <c r="I789" s="50"/>
    </row>
    <row r="790" ht="46.5" customHeight="1">
      <c r="A790" s="62"/>
      <c r="I790" s="50"/>
    </row>
    <row r="791" ht="46.5" customHeight="1">
      <c r="A791" s="62"/>
      <c r="I791" s="50"/>
    </row>
    <row r="792" ht="46.5" customHeight="1">
      <c r="A792" s="62"/>
      <c r="I792" s="50"/>
    </row>
    <row r="793" ht="46.5" customHeight="1">
      <c r="A793" s="62"/>
      <c r="I793" s="50"/>
    </row>
    <row r="794" ht="46.5" customHeight="1">
      <c r="A794" s="62"/>
      <c r="I794" s="50"/>
    </row>
    <row r="795" ht="46.5" customHeight="1">
      <c r="A795" s="62"/>
      <c r="I795" s="50"/>
    </row>
    <row r="796" ht="46.5" customHeight="1">
      <c r="A796" s="62"/>
      <c r="I796" s="50"/>
    </row>
    <row r="797" ht="46.5" customHeight="1">
      <c r="A797" s="62"/>
      <c r="I797" s="50"/>
    </row>
    <row r="798" ht="46.5" customHeight="1">
      <c r="A798" s="62"/>
      <c r="I798" s="50"/>
    </row>
    <row r="799" ht="46.5" customHeight="1">
      <c r="A799" s="62"/>
      <c r="I799" s="50"/>
    </row>
    <row r="800" ht="46.5" customHeight="1">
      <c r="A800" s="62"/>
      <c r="I800" s="50"/>
    </row>
    <row r="801" ht="46.5" customHeight="1">
      <c r="A801" s="62"/>
      <c r="I801" s="50"/>
    </row>
    <row r="802" ht="46.5" customHeight="1">
      <c r="A802" s="62"/>
      <c r="I802" s="50"/>
    </row>
    <row r="803" ht="46.5" customHeight="1">
      <c r="A803" s="62"/>
      <c r="I803" s="50"/>
    </row>
    <row r="804" ht="46.5" customHeight="1">
      <c r="A804" s="62"/>
      <c r="I804" s="50"/>
    </row>
    <row r="805" ht="46.5" customHeight="1">
      <c r="A805" s="62"/>
      <c r="I805" s="50"/>
    </row>
    <row r="806" ht="46.5" customHeight="1">
      <c r="A806" s="62"/>
      <c r="I806" s="50"/>
    </row>
    <row r="807" ht="46.5" customHeight="1">
      <c r="A807" s="62"/>
      <c r="I807" s="50"/>
    </row>
    <row r="808" ht="46.5" customHeight="1">
      <c r="A808" s="62"/>
      <c r="I808" s="50"/>
    </row>
    <row r="809" ht="46.5" customHeight="1">
      <c r="A809" s="62"/>
      <c r="I809" s="50"/>
    </row>
    <row r="810" ht="46.5" customHeight="1">
      <c r="A810" s="62"/>
      <c r="I810" s="50"/>
    </row>
    <row r="811" ht="46.5" customHeight="1">
      <c r="A811" s="62"/>
      <c r="I811" s="50"/>
    </row>
    <row r="812" ht="46.5" customHeight="1">
      <c r="A812" s="62"/>
      <c r="I812" s="50"/>
    </row>
    <row r="813" ht="46.5" customHeight="1">
      <c r="A813" s="62"/>
      <c r="I813" s="50"/>
    </row>
    <row r="814" ht="46.5" customHeight="1">
      <c r="A814" s="62"/>
      <c r="I814" s="50"/>
    </row>
    <row r="815" ht="46.5" customHeight="1">
      <c r="A815" s="62"/>
      <c r="I815" s="50"/>
    </row>
    <row r="816" ht="46.5" customHeight="1">
      <c r="A816" s="62"/>
      <c r="I816" s="50"/>
    </row>
    <row r="817" ht="46.5" customHeight="1">
      <c r="A817" s="62"/>
      <c r="I817" s="50"/>
    </row>
    <row r="818" ht="46.5" customHeight="1">
      <c r="A818" s="62"/>
      <c r="I818" s="50"/>
    </row>
    <row r="819" ht="46.5" customHeight="1">
      <c r="A819" s="62"/>
      <c r="I819" s="50"/>
    </row>
    <row r="820" ht="46.5" customHeight="1">
      <c r="A820" s="62"/>
      <c r="I820" s="50"/>
    </row>
    <row r="821" ht="46.5" customHeight="1">
      <c r="A821" s="62"/>
      <c r="I821" s="50"/>
    </row>
    <row r="822" ht="46.5" customHeight="1">
      <c r="A822" s="62"/>
      <c r="I822" s="50"/>
    </row>
    <row r="823" ht="46.5" customHeight="1">
      <c r="A823" s="62"/>
      <c r="I823" s="50"/>
    </row>
    <row r="824" ht="46.5" customHeight="1">
      <c r="A824" s="62"/>
      <c r="I824" s="50"/>
    </row>
    <row r="825" ht="46.5" customHeight="1">
      <c r="A825" s="62"/>
      <c r="I825" s="50"/>
    </row>
    <row r="826" ht="46.5" customHeight="1">
      <c r="A826" s="62"/>
      <c r="I826" s="50"/>
    </row>
    <row r="827" ht="46.5" customHeight="1">
      <c r="A827" s="62"/>
      <c r="I827" s="50"/>
    </row>
    <row r="828" ht="46.5" customHeight="1">
      <c r="A828" s="62"/>
      <c r="I828" s="50"/>
    </row>
    <row r="829" ht="46.5" customHeight="1">
      <c r="A829" s="62"/>
      <c r="I829" s="50"/>
    </row>
    <row r="830" ht="46.5" customHeight="1">
      <c r="A830" s="62"/>
      <c r="I830" s="50"/>
    </row>
    <row r="831" ht="46.5" customHeight="1">
      <c r="A831" s="62"/>
      <c r="I831" s="50"/>
    </row>
    <row r="832" ht="46.5" customHeight="1">
      <c r="A832" s="62"/>
      <c r="I832" s="50"/>
    </row>
    <row r="833" ht="46.5" customHeight="1">
      <c r="A833" s="62"/>
      <c r="I833" s="50"/>
    </row>
    <row r="834" ht="46.5" customHeight="1">
      <c r="A834" s="62"/>
      <c r="I834" s="50"/>
    </row>
    <row r="835" ht="46.5" customHeight="1">
      <c r="A835" s="62"/>
      <c r="I835" s="50"/>
    </row>
    <row r="836" ht="46.5" customHeight="1">
      <c r="A836" s="62"/>
      <c r="I836" s="50"/>
    </row>
    <row r="837" ht="46.5" customHeight="1">
      <c r="A837" s="62"/>
      <c r="I837" s="50"/>
    </row>
    <row r="838" ht="46.5" customHeight="1">
      <c r="A838" s="62"/>
      <c r="I838" s="50"/>
    </row>
    <row r="839" ht="46.5" customHeight="1">
      <c r="A839" s="62"/>
      <c r="I839" s="50"/>
    </row>
    <row r="840" ht="46.5" customHeight="1">
      <c r="A840" s="62"/>
      <c r="I840" s="50"/>
    </row>
    <row r="841" ht="46.5" customHeight="1">
      <c r="A841" s="62"/>
      <c r="I841" s="50"/>
    </row>
    <row r="842" ht="46.5" customHeight="1">
      <c r="A842" s="62"/>
      <c r="I842" s="50"/>
    </row>
    <row r="843" ht="46.5" customHeight="1">
      <c r="A843" s="62"/>
      <c r="I843" s="50"/>
    </row>
    <row r="844" ht="46.5" customHeight="1">
      <c r="A844" s="62"/>
      <c r="I844" s="50"/>
    </row>
    <row r="845" ht="46.5" customHeight="1">
      <c r="A845" s="62"/>
      <c r="I845" s="50"/>
    </row>
    <row r="846" ht="46.5" customHeight="1">
      <c r="A846" s="62"/>
      <c r="I846" s="50"/>
    </row>
    <row r="847" ht="46.5" customHeight="1">
      <c r="A847" s="62"/>
      <c r="I847" s="50"/>
    </row>
    <row r="848" ht="46.5" customHeight="1">
      <c r="A848" s="62"/>
      <c r="I848" s="50"/>
    </row>
    <row r="849" ht="46.5" customHeight="1">
      <c r="A849" s="62"/>
      <c r="I849" s="50"/>
    </row>
    <row r="850" ht="46.5" customHeight="1">
      <c r="A850" s="62"/>
      <c r="I850" s="50"/>
    </row>
    <row r="851" ht="46.5" customHeight="1">
      <c r="A851" s="62"/>
      <c r="I851" s="50"/>
    </row>
    <row r="852" ht="46.5" customHeight="1">
      <c r="A852" s="62"/>
      <c r="I852" s="50"/>
    </row>
    <row r="853" ht="46.5" customHeight="1">
      <c r="A853" s="62"/>
      <c r="I853" s="50"/>
    </row>
    <row r="854" ht="46.5" customHeight="1">
      <c r="A854" s="62"/>
      <c r="I854" s="50"/>
    </row>
    <row r="855" ht="46.5" customHeight="1">
      <c r="A855" s="62"/>
      <c r="I855" s="50"/>
    </row>
    <row r="856" ht="46.5" customHeight="1">
      <c r="A856" s="62"/>
      <c r="I856" s="50"/>
    </row>
    <row r="857" ht="46.5" customHeight="1">
      <c r="A857" s="62"/>
      <c r="I857" s="50"/>
    </row>
    <row r="858" ht="46.5" customHeight="1">
      <c r="A858" s="62"/>
      <c r="I858" s="50"/>
    </row>
    <row r="859" ht="46.5" customHeight="1">
      <c r="A859" s="62"/>
      <c r="I859" s="50"/>
    </row>
    <row r="860" ht="46.5" customHeight="1">
      <c r="A860" s="62"/>
      <c r="I860" s="50"/>
    </row>
    <row r="861" ht="46.5" customHeight="1">
      <c r="A861" s="62"/>
      <c r="I861" s="50"/>
    </row>
    <row r="862" ht="46.5" customHeight="1">
      <c r="A862" s="62"/>
      <c r="I862" s="50"/>
    </row>
    <row r="863" ht="46.5" customHeight="1">
      <c r="A863" s="62"/>
      <c r="I863" s="50"/>
    </row>
    <row r="864" ht="46.5" customHeight="1">
      <c r="A864" s="62"/>
      <c r="I864" s="50"/>
    </row>
    <row r="865" ht="46.5" customHeight="1">
      <c r="A865" s="62"/>
      <c r="I865" s="50"/>
    </row>
    <row r="866" ht="46.5" customHeight="1">
      <c r="A866" s="62"/>
      <c r="I866" s="50"/>
    </row>
    <row r="867" ht="46.5" customHeight="1">
      <c r="A867" s="62"/>
      <c r="I867" s="50"/>
    </row>
    <row r="868" ht="46.5" customHeight="1">
      <c r="A868" s="62"/>
      <c r="I868" s="50"/>
    </row>
    <row r="869" ht="46.5" customHeight="1">
      <c r="A869" s="62"/>
      <c r="I869" s="50"/>
    </row>
    <row r="870" ht="46.5" customHeight="1">
      <c r="A870" s="62"/>
      <c r="I870" s="50"/>
    </row>
    <row r="871" ht="46.5" customHeight="1">
      <c r="A871" s="62"/>
      <c r="I871" s="50"/>
    </row>
    <row r="872" ht="46.5" customHeight="1">
      <c r="A872" s="62"/>
      <c r="I872" s="50"/>
    </row>
    <row r="873" ht="46.5" customHeight="1">
      <c r="A873" s="62"/>
      <c r="I873" s="50"/>
    </row>
    <row r="874" ht="46.5" customHeight="1">
      <c r="A874" s="62"/>
      <c r="I874" s="50"/>
    </row>
    <row r="875" ht="46.5" customHeight="1">
      <c r="A875" s="62"/>
      <c r="I875" s="50"/>
    </row>
    <row r="876" ht="46.5" customHeight="1">
      <c r="A876" s="62"/>
      <c r="I876" s="50"/>
    </row>
    <row r="877" ht="46.5" customHeight="1">
      <c r="A877" s="62"/>
      <c r="I877" s="50"/>
    </row>
    <row r="878" ht="46.5" customHeight="1">
      <c r="A878" s="62"/>
      <c r="I878" s="50"/>
    </row>
    <row r="879" ht="46.5" customHeight="1">
      <c r="A879" s="62"/>
      <c r="I879" s="50"/>
    </row>
    <row r="880" ht="46.5" customHeight="1">
      <c r="A880" s="62"/>
      <c r="I880" s="50"/>
    </row>
    <row r="881" ht="46.5" customHeight="1">
      <c r="A881" s="62"/>
      <c r="I881" s="50"/>
    </row>
    <row r="882" ht="46.5" customHeight="1">
      <c r="A882" s="62"/>
      <c r="I882" s="50"/>
    </row>
    <row r="883" ht="46.5" customHeight="1">
      <c r="A883" s="62"/>
      <c r="I883" s="50"/>
    </row>
    <row r="884" ht="46.5" customHeight="1">
      <c r="A884" s="62"/>
      <c r="I884" s="50"/>
    </row>
    <row r="885" ht="46.5" customHeight="1">
      <c r="A885" s="62"/>
      <c r="I885" s="50"/>
    </row>
    <row r="886" ht="46.5" customHeight="1">
      <c r="A886" s="62"/>
      <c r="I886" s="50"/>
    </row>
    <row r="887" ht="46.5" customHeight="1">
      <c r="A887" s="62"/>
      <c r="I887" s="50"/>
    </row>
    <row r="888" ht="46.5" customHeight="1">
      <c r="A888" s="62"/>
      <c r="I888" s="50"/>
    </row>
    <row r="889" ht="46.5" customHeight="1">
      <c r="A889" s="62"/>
      <c r="I889" s="50"/>
    </row>
    <row r="890" ht="46.5" customHeight="1">
      <c r="A890" s="62"/>
      <c r="I890" s="50"/>
    </row>
    <row r="891" ht="46.5" customHeight="1">
      <c r="A891" s="62"/>
      <c r="I891" s="50"/>
    </row>
    <row r="892" ht="46.5" customHeight="1">
      <c r="A892" s="62"/>
      <c r="I892" s="50"/>
    </row>
    <row r="893" ht="46.5" customHeight="1">
      <c r="A893" s="62"/>
      <c r="I893" s="50"/>
    </row>
    <row r="894" ht="46.5" customHeight="1">
      <c r="A894" s="62"/>
      <c r="I894" s="50"/>
    </row>
    <row r="895" ht="46.5" customHeight="1">
      <c r="A895" s="62"/>
      <c r="I895" s="50"/>
    </row>
    <row r="896" ht="46.5" customHeight="1">
      <c r="A896" s="62"/>
      <c r="I896" s="50"/>
    </row>
    <row r="897" ht="46.5" customHeight="1">
      <c r="A897" s="62"/>
      <c r="I897" s="50"/>
    </row>
    <row r="898" ht="46.5" customHeight="1">
      <c r="A898" s="62"/>
      <c r="I898" s="50"/>
    </row>
    <row r="899" ht="46.5" customHeight="1">
      <c r="A899" s="62"/>
      <c r="I899" s="50"/>
    </row>
    <row r="900" ht="46.5" customHeight="1">
      <c r="A900" s="62"/>
      <c r="I900" s="50"/>
    </row>
    <row r="901" ht="46.5" customHeight="1">
      <c r="A901" s="62"/>
      <c r="I901" s="50"/>
    </row>
    <row r="902" ht="46.5" customHeight="1">
      <c r="A902" s="62"/>
      <c r="I902" s="50"/>
    </row>
    <row r="903" ht="46.5" customHeight="1">
      <c r="A903" s="62"/>
      <c r="I903" s="50"/>
    </row>
    <row r="904" ht="46.5" customHeight="1">
      <c r="A904" s="62"/>
      <c r="I904" s="50"/>
    </row>
    <row r="905" ht="46.5" customHeight="1">
      <c r="A905" s="62"/>
      <c r="I905" s="50"/>
    </row>
    <row r="906" ht="46.5" customHeight="1">
      <c r="A906" s="62"/>
      <c r="I906" s="50"/>
    </row>
    <row r="907" ht="46.5" customHeight="1">
      <c r="A907" s="62"/>
      <c r="I907" s="50"/>
    </row>
    <row r="908" ht="46.5" customHeight="1">
      <c r="A908" s="62"/>
      <c r="I908" s="50"/>
    </row>
    <row r="909" ht="46.5" customHeight="1">
      <c r="A909" s="62"/>
      <c r="I909" s="50"/>
    </row>
    <row r="910" ht="46.5" customHeight="1">
      <c r="A910" s="62"/>
      <c r="I910" s="50"/>
    </row>
    <row r="911" ht="46.5" customHeight="1">
      <c r="A911" s="62"/>
      <c r="I911" s="50"/>
    </row>
    <row r="912" ht="46.5" customHeight="1">
      <c r="A912" s="62"/>
      <c r="I912" s="50"/>
    </row>
    <row r="913" ht="46.5" customHeight="1">
      <c r="A913" s="62"/>
      <c r="I913" s="50"/>
    </row>
    <row r="914" ht="46.5" customHeight="1">
      <c r="A914" s="62"/>
      <c r="I914" s="50"/>
    </row>
    <row r="915" ht="46.5" customHeight="1">
      <c r="A915" s="62"/>
      <c r="I915" s="50"/>
    </row>
    <row r="916" ht="46.5" customHeight="1">
      <c r="A916" s="62"/>
      <c r="I916" s="50"/>
    </row>
    <row r="917" ht="46.5" customHeight="1">
      <c r="A917" s="62"/>
      <c r="I917" s="50"/>
    </row>
    <row r="918" ht="46.5" customHeight="1">
      <c r="A918" s="62"/>
      <c r="I918" s="50"/>
    </row>
    <row r="919" ht="46.5" customHeight="1">
      <c r="A919" s="62"/>
      <c r="I919" s="50"/>
    </row>
    <row r="920" ht="46.5" customHeight="1">
      <c r="A920" s="62"/>
      <c r="I920" s="50"/>
    </row>
    <row r="921" ht="46.5" customHeight="1">
      <c r="A921" s="62"/>
      <c r="I921" s="50"/>
    </row>
    <row r="922" ht="46.5" customHeight="1">
      <c r="A922" s="62"/>
      <c r="I922" s="50"/>
    </row>
    <row r="923" ht="46.5" customHeight="1">
      <c r="A923" s="62"/>
      <c r="I923" s="50"/>
    </row>
    <row r="924" ht="46.5" customHeight="1">
      <c r="A924" s="62"/>
      <c r="I924" s="50"/>
    </row>
    <row r="925" ht="46.5" customHeight="1">
      <c r="A925" s="62"/>
      <c r="I925" s="50"/>
    </row>
    <row r="926" ht="46.5" customHeight="1">
      <c r="A926" s="62"/>
      <c r="I926" s="50"/>
    </row>
    <row r="927" ht="46.5" customHeight="1">
      <c r="A927" s="62"/>
      <c r="I927" s="50"/>
    </row>
    <row r="928" ht="46.5" customHeight="1">
      <c r="A928" s="62"/>
      <c r="I928" s="50"/>
    </row>
    <row r="929" ht="46.5" customHeight="1">
      <c r="A929" s="62"/>
      <c r="I929" s="50"/>
    </row>
    <row r="930" ht="46.5" customHeight="1">
      <c r="A930" s="62"/>
      <c r="I930" s="50"/>
    </row>
    <row r="931" ht="46.5" customHeight="1">
      <c r="A931" s="62"/>
      <c r="I931" s="50"/>
    </row>
    <row r="932" ht="46.5" customHeight="1">
      <c r="A932" s="62"/>
      <c r="I932" s="50"/>
    </row>
    <row r="933" ht="46.5" customHeight="1">
      <c r="A933" s="62"/>
      <c r="I933" s="50"/>
    </row>
    <row r="934" ht="46.5" customHeight="1">
      <c r="A934" s="62"/>
      <c r="I934" s="50"/>
    </row>
    <row r="935" ht="46.5" customHeight="1">
      <c r="A935" s="62"/>
      <c r="I935" s="50"/>
    </row>
    <row r="936" ht="46.5" customHeight="1">
      <c r="A936" s="62"/>
      <c r="I936" s="50"/>
    </row>
    <row r="937" ht="46.5" customHeight="1">
      <c r="A937" s="62"/>
      <c r="I937" s="50"/>
    </row>
    <row r="938" ht="46.5" customHeight="1">
      <c r="A938" s="62"/>
      <c r="I938" s="50"/>
    </row>
    <row r="939" ht="46.5" customHeight="1">
      <c r="A939" s="62"/>
      <c r="I939" s="50"/>
    </row>
    <row r="940" ht="46.5" customHeight="1">
      <c r="A940" s="62"/>
      <c r="I940" s="50"/>
    </row>
    <row r="941" ht="46.5" customHeight="1">
      <c r="A941" s="62"/>
      <c r="I941" s="50"/>
    </row>
    <row r="942" ht="46.5" customHeight="1">
      <c r="A942" s="62"/>
      <c r="I942" s="50"/>
    </row>
    <row r="943" ht="46.5" customHeight="1">
      <c r="A943" s="62"/>
      <c r="I943" s="50"/>
    </row>
    <row r="944" ht="46.5" customHeight="1">
      <c r="A944" s="62"/>
      <c r="I944" s="50"/>
    </row>
    <row r="945" ht="46.5" customHeight="1">
      <c r="A945" s="62"/>
      <c r="I945" s="50"/>
    </row>
    <row r="946" ht="46.5" customHeight="1">
      <c r="A946" s="62"/>
      <c r="I946" s="50"/>
    </row>
    <row r="947" ht="46.5" customHeight="1">
      <c r="A947" s="62"/>
      <c r="I947" s="50"/>
    </row>
    <row r="948" ht="46.5" customHeight="1">
      <c r="A948" s="62"/>
      <c r="I948" s="50"/>
    </row>
    <row r="949" ht="46.5" customHeight="1">
      <c r="A949" s="62"/>
      <c r="I949" s="50"/>
    </row>
    <row r="950" ht="46.5" customHeight="1">
      <c r="A950" s="62"/>
      <c r="I950" s="50"/>
    </row>
    <row r="951" ht="46.5" customHeight="1">
      <c r="A951" s="62"/>
      <c r="I951" s="50"/>
    </row>
    <row r="952" ht="46.5" customHeight="1">
      <c r="A952" s="62"/>
      <c r="I952" s="50"/>
    </row>
    <row r="953" ht="46.5" customHeight="1">
      <c r="A953" s="62"/>
      <c r="I953" s="50"/>
    </row>
    <row r="954" ht="46.5" customHeight="1">
      <c r="A954" s="62"/>
      <c r="I954" s="50"/>
    </row>
    <row r="955" ht="46.5" customHeight="1">
      <c r="A955" s="62"/>
      <c r="I955" s="50"/>
    </row>
    <row r="956" ht="46.5" customHeight="1">
      <c r="A956" s="62"/>
      <c r="I956" s="50"/>
    </row>
    <row r="957" ht="46.5" customHeight="1">
      <c r="A957" s="62"/>
      <c r="I957" s="50"/>
    </row>
    <row r="958" ht="46.5" customHeight="1">
      <c r="A958" s="62"/>
      <c r="I958" s="50"/>
    </row>
    <row r="959" ht="46.5" customHeight="1">
      <c r="A959" s="62"/>
      <c r="I959" s="50"/>
    </row>
    <row r="960" ht="46.5" customHeight="1">
      <c r="A960" s="62"/>
      <c r="I960" s="50"/>
    </row>
    <row r="961" ht="46.5" customHeight="1">
      <c r="A961" s="62"/>
      <c r="I961" s="50"/>
    </row>
    <row r="962" ht="46.5" customHeight="1">
      <c r="A962" s="62"/>
      <c r="I962" s="50"/>
    </row>
    <row r="963" ht="46.5" customHeight="1">
      <c r="A963" s="62"/>
      <c r="I963" s="50"/>
    </row>
    <row r="964" ht="46.5" customHeight="1">
      <c r="A964" s="62"/>
      <c r="I964" s="50"/>
    </row>
    <row r="965" ht="46.5" customHeight="1">
      <c r="A965" s="62"/>
      <c r="I965" s="50"/>
    </row>
    <row r="966" ht="46.5" customHeight="1">
      <c r="A966" s="62"/>
      <c r="I966" s="50"/>
    </row>
    <row r="967" ht="46.5" customHeight="1">
      <c r="A967" s="62"/>
      <c r="I967" s="50"/>
    </row>
    <row r="968" ht="46.5" customHeight="1">
      <c r="A968" s="62"/>
      <c r="I968" s="50"/>
    </row>
    <row r="969" ht="46.5" customHeight="1">
      <c r="A969" s="62"/>
      <c r="I969" s="50"/>
    </row>
    <row r="970" ht="46.5" customHeight="1">
      <c r="A970" s="62"/>
      <c r="I970" s="50"/>
    </row>
    <row r="971" ht="46.5" customHeight="1">
      <c r="A971" s="62"/>
      <c r="I971" s="50"/>
    </row>
    <row r="972" ht="46.5" customHeight="1">
      <c r="A972" s="62"/>
      <c r="I972" s="50"/>
    </row>
    <row r="973" ht="46.5" customHeight="1">
      <c r="A973" s="62"/>
      <c r="I973" s="50"/>
    </row>
    <row r="974" ht="46.5" customHeight="1">
      <c r="A974" s="62"/>
      <c r="I974" s="50"/>
    </row>
    <row r="975" ht="46.5" customHeight="1">
      <c r="A975" s="62"/>
      <c r="I975" s="50"/>
    </row>
    <row r="976" ht="46.5" customHeight="1">
      <c r="A976" s="62"/>
      <c r="I976" s="50"/>
    </row>
    <row r="977" ht="46.5" customHeight="1">
      <c r="A977" s="62"/>
      <c r="I977" s="50"/>
    </row>
    <row r="978" ht="46.5" customHeight="1">
      <c r="A978" s="62"/>
      <c r="I978" s="50"/>
    </row>
    <row r="979" ht="46.5" customHeight="1">
      <c r="A979" s="62"/>
      <c r="I979" s="50"/>
    </row>
    <row r="980" ht="46.5" customHeight="1">
      <c r="A980" s="62"/>
      <c r="I980" s="50"/>
    </row>
    <row r="981" ht="46.5" customHeight="1">
      <c r="A981" s="62"/>
      <c r="I981" s="50"/>
    </row>
    <row r="982" ht="46.5" customHeight="1">
      <c r="A982" s="62"/>
      <c r="I982" s="50"/>
    </row>
    <row r="983" ht="46.5" customHeight="1">
      <c r="A983" s="62"/>
      <c r="I983" s="50"/>
    </row>
    <row r="984" ht="46.5" customHeight="1">
      <c r="A984" s="62"/>
      <c r="I984" s="50"/>
    </row>
    <row r="985" ht="46.5" customHeight="1">
      <c r="A985" s="62"/>
      <c r="I985" s="50"/>
    </row>
    <row r="986" ht="46.5" customHeight="1">
      <c r="A986" s="62"/>
      <c r="I986" s="50"/>
    </row>
    <row r="987" ht="46.5" customHeight="1">
      <c r="A987" s="62"/>
      <c r="I987" s="50"/>
    </row>
    <row r="988" ht="46.5" customHeight="1">
      <c r="A988" s="62"/>
      <c r="I988" s="50"/>
    </row>
    <row r="989" ht="46.5" customHeight="1">
      <c r="A989" s="62"/>
      <c r="I989" s="50"/>
    </row>
    <row r="990" ht="46.5" customHeight="1">
      <c r="A990" s="62"/>
      <c r="I990" s="50"/>
    </row>
    <row r="991" ht="46.5" customHeight="1">
      <c r="A991" s="62"/>
      <c r="I991" s="50"/>
    </row>
    <row r="992" ht="46.5" customHeight="1">
      <c r="A992" s="62"/>
      <c r="I992" s="50"/>
    </row>
    <row r="993" ht="46.5" customHeight="1">
      <c r="A993" s="62"/>
      <c r="I993" s="50"/>
    </row>
    <row r="994" ht="46.5" customHeight="1">
      <c r="A994" s="62"/>
      <c r="I994" s="50"/>
    </row>
    <row r="995" ht="46.5" customHeight="1">
      <c r="A995" s="62"/>
      <c r="I995" s="50"/>
    </row>
    <row r="996" ht="46.5" customHeight="1">
      <c r="A996" s="62"/>
      <c r="I996" s="50"/>
    </row>
    <row r="997" ht="46.5" customHeight="1">
      <c r="A997" s="62"/>
      <c r="I997" s="50"/>
    </row>
    <row r="998" ht="46.5" customHeight="1">
      <c r="A998" s="62"/>
      <c r="I998" s="50"/>
    </row>
    <row r="999" ht="46.5" customHeight="1">
      <c r="A999" s="62"/>
      <c r="I999" s="50"/>
    </row>
    <row r="1000" ht="46.5" customHeight="1">
      <c r="A1000" s="62"/>
      <c r="I1000" s="50"/>
    </row>
    <row r="1001" ht="46.5" customHeight="1">
      <c r="A1001" s="62"/>
      <c r="I1001" s="50"/>
    </row>
    <row r="1002" ht="46.5" customHeight="1">
      <c r="A1002" s="62"/>
      <c r="I1002" s="50"/>
    </row>
  </sheetData>
  <mergeCells count="6">
    <mergeCell ref="A2:A6"/>
    <mergeCell ref="A8:A11"/>
    <mergeCell ref="A14:A18"/>
    <mergeCell ref="A20:A24"/>
    <mergeCell ref="A33:A37"/>
    <mergeCell ref="A27:A31"/>
  </mergeCell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999999"/>
  </sheetPr>
  <sheetViews>
    <sheetView workbookViewId="0"/>
  </sheetViews>
  <sheetFormatPr customHeight="1" defaultColWidth="14.43" defaultRowHeight="15.75"/>
  <cols>
    <col customWidth="1" min="1" max="1" width="28.57"/>
    <col customWidth="1" min="2" max="2" width="12.86"/>
    <col customWidth="1" min="3" max="3" width="94.71"/>
  </cols>
  <sheetData>
    <row r="1">
      <c r="A1" s="38" t="s">
        <v>48</v>
      </c>
    </row>
    <row r="2">
      <c r="A2" s="40"/>
    </row>
    <row r="3">
      <c r="A3" s="42" t="s">
        <v>50</v>
      </c>
      <c r="B3" s="44" t="s">
        <v>57</v>
      </c>
      <c r="C3" s="46" t="s">
        <v>58</v>
      </c>
    </row>
    <row r="4">
      <c r="A4" s="16" t="s">
        <v>6</v>
      </c>
      <c r="B4">
        <f>'Initial Setup'!B2-SUM('2017 Vacations'!D3:D1004)</f>
        <v>10</v>
      </c>
      <c r="C4" s="16" t="s">
        <v>60</v>
      </c>
    </row>
    <row r="5">
      <c r="A5" s="16" t="s">
        <v>61</v>
      </c>
      <c r="B5" s="52">
        <f>'Initial Setup'!B4-SUM('2017 Vacations'!E3:E1004)</f>
        <v>7</v>
      </c>
      <c r="C5" s="16" t="s">
        <v>62</v>
      </c>
    </row>
    <row r="6">
      <c r="A6" s="16" t="s">
        <v>63</v>
      </c>
      <c r="B6" s="16">
        <f>'Initial Setup'!B3-SUM('2017 Vacations'!F3:F1004)</f>
        <v>2</v>
      </c>
      <c r="C6" s="16" t="s">
        <v>65</v>
      </c>
    </row>
    <row r="7">
      <c r="A7" s="16" t="s">
        <v>66</v>
      </c>
      <c r="B7" s="16">
        <f>'Initial Setup'!B5-SUM('2017 Vacations'!G3:G1004)</f>
        <v>0</v>
      </c>
      <c r="C7" s="16" t="s">
        <v>67</v>
      </c>
    </row>
    <row r="9">
      <c r="A9" s="16" t="s">
        <v>68</v>
      </c>
      <c r="B9" s="16">
        <f>COUNTA('2017 Vacations'!A3:A1004)</f>
        <v>2</v>
      </c>
      <c r="C9" s="16" t="s">
        <v>70</v>
      </c>
    </row>
    <row r="10">
      <c r="A10" s="16" t="s">
        <v>71</v>
      </c>
      <c r="B10">
        <f>'Initial Setup'!B8</f>
        <v>6</v>
      </c>
      <c r="C10" s="16" t="s">
        <v>72</v>
      </c>
    </row>
    <row r="11">
      <c r="A11" s="16" t="s">
        <v>73</v>
      </c>
      <c r="B11">
        <f>'Initial Setup'!B9</f>
        <v>3</v>
      </c>
      <c r="C11" s="16" t="s">
        <v>75</v>
      </c>
    </row>
    <row r="13">
      <c r="A13" s="16" t="s">
        <v>76</v>
      </c>
      <c r="B13">
        <f>TotalDaysOnVacation("2017 Vacations", '2017 Vacations'!1:93)</f>
        <v>13</v>
      </c>
      <c r="C13" s="16" t="s">
        <v>79</v>
      </c>
    </row>
    <row r="14">
      <c r="A14" s="16" t="s">
        <v>80</v>
      </c>
      <c r="B14">
        <f>If(Now() &lt; Date(2017,1,1), 0, DATEDIF(DATE(2017, 1, 1), NOW(), "D"))</f>
        <v>214</v>
      </c>
      <c r="C14" s="16" t="s">
        <v>82</v>
      </c>
    </row>
    <row r="15">
      <c r="A15" s="16" t="s">
        <v>83</v>
      </c>
      <c r="B15" s="65">
        <f>If(Now() &lt; Date(2017,1,1), 0, B13/B14*100)</f>
        <v>6.074766355</v>
      </c>
      <c r="C15" s="16" t="s">
        <v>85</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E69138"/>
  </sheetPr>
  <sheetViews>
    <sheetView workbookViewId="0"/>
  </sheetViews>
  <sheetFormatPr customHeight="1" defaultColWidth="14.43" defaultRowHeight="15.75"/>
  <sheetData>
    <row r="1">
      <c r="A1" s="66" t="s">
        <v>90</v>
      </c>
      <c r="B1" s="67"/>
      <c r="C1" s="67"/>
      <c r="D1" s="67"/>
      <c r="E1" s="67"/>
      <c r="F1" s="67"/>
      <c r="G1" s="67"/>
      <c r="H1" s="67"/>
      <c r="I1" s="67"/>
      <c r="J1" s="67"/>
      <c r="K1" s="67"/>
      <c r="L1" s="67"/>
      <c r="M1" s="67"/>
      <c r="N1" s="67"/>
      <c r="O1" s="67"/>
      <c r="P1" s="67"/>
      <c r="Q1" s="67"/>
      <c r="R1" s="67"/>
      <c r="S1" s="67"/>
      <c r="T1" s="67"/>
      <c r="U1" s="67"/>
      <c r="V1" s="67"/>
      <c r="W1" s="67"/>
      <c r="X1" s="67"/>
      <c r="Y1" s="67"/>
      <c r="Z1" s="67"/>
    </row>
    <row r="2">
      <c r="A2" s="16" t="s">
        <v>91</v>
      </c>
    </row>
    <row r="3">
      <c r="A3" s="68" t="s">
        <v>92</v>
      </c>
    </row>
    <row r="4">
      <c r="A4" s="16" t="s">
        <v>93</v>
      </c>
    </row>
    <row r="5">
      <c r="A5" s="16" t="s">
        <v>94</v>
      </c>
    </row>
    <row r="6">
      <c r="A6" s="69" t="str">
        <f>HYPERLINK("http://www.VacationCounts.com/Vacation-Days-Tracker?Template2017","http://www.VacationCounts.com/Vacation-Days-Tracker")</f>
        <v>http://www.VacationCounts.com/Vacation-Days-Tracker</v>
      </c>
      <c r="I6" s="70"/>
      <c r="J6" s="70"/>
      <c r="K6" s="70"/>
      <c r="L6" s="70"/>
      <c r="M6" s="70"/>
      <c r="N6" s="70"/>
      <c r="O6" s="70"/>
      <c r="P6" s="70"/>
      <c r="Q6" s="70"/>
      <c r="R6" s="70"/>
      <c r="S6" s="70"/>
      <c r="T6" s="70"/>
      <c r="U6" s="70"/>
      <c r="V6" s="70"/>
      <c r="W6" s="70"/>
      <c r="X6" s="70"/>
      <c r="Y6" s="70"/>
      <c r="Z6" s="70"/>
    </row>
    <row r="8">
      <c r="A8" s="16" t="s">
        <v>95</v>
      </c>
    </row>
    <row r="17">
      <c r="D17" s="71"/>
    </row>
    <row r="18">
      <c r="A18" s="40" t="s">
        <v>96</v>
      </c>
      <c r="B18" s="34" t="str">
        <f>HYPERLINK("http://www.VacationCounts.com?VacationDaysTracker","http://www.VacationCounts.com")</f>
        <v>http://www.VacationCounts.com</v>
      </c>
    </row>
    <row r="19">
      <c r="A19" s="40" t="s">
        <v>97</v>
      </c>
      <c r="B19" s="72" t="s">
        <v>98</v>
      </c>
    </row>
    <row r="20">
      <c r="A20" s="40" t="s">
        <v>99</v>
      </c>
      <c r="B20" s="72" t="s">
        <v>100</v>
      </c>
    </row>
    <row r="24">
      <c r="A24" s="73" t="s">
        <v>101</v>
      </c>
      <c r="B24" s="73" t="s">
        <v>102</v>
      </c>
      <c r="C24" s="16">
        <v>2017.0</v>
      </c>
    </row>
    <row r="25">
      <c r="A25" s="74" t="s">
        <v>103</v>
      </c>
    </row>
  </sheetData>
  <mergeCells count="1">
    <mergeCell ref="A6:H6"/>
  </mergeCells>
  <hyperlinks>
    <hyperlink r:id="rId1" ref="B19"/>
    <hyperlink r:id="rId2" ref="B20"/>
  </hyperlinks>
  <drawing r:id="rId3"/>
</worksheet>
</file>