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55" windowWidth="11340" windowHeight="8385" tabRatio="790" activeTab="0"/>
  </bookViews>
  <sheets>
    <sheet name="Warning" sheetId="1" r:id="rId1"/>
    <sheet name="Explanation" sheetId="2" r:id="rId2"/>
    <sheet name="Color codes and symbols" sheetId="3" r:id="rId3"/>
    <sheet name="Information" sheetId="4" r:id="rId4"/>
    <sheet name="Card" sheetId="5" r:id="rId5"/>
    <sheet name="Card1" sheetId="6" r:id="rId6"/>
    <sheet name="Storage label" sheetId="7" r:id="rId7"/>
    <sheet name="Advance card" sheetId="8" r:id="rId8"/>
    <sheet name="Advance card1" sheetId="9" r:id="rId9"/>
  </sheets>
  <definedNames>
    <definedName name="advancecard">'Advance card'!$B$1:$D$9</definedName>
    <definedName name="carte">'Card'!$A$1:$C$10</definedName>
    <definedName name="columninitial">'Warning'!$B$67</definedName>
    <definedName name="componentselected">'Information'!$Q$3</definedName>
    <definedName name="ligne">'Information'!$T$1</definedName>
    <definedName name="numberofadvancecards">'Information'!$Q$4</definedName>
    <definedName name="printername">'Information'!$Q$12</definedName>
    <definedName name="productionlineselected">'Information'!$Q$2</definedName>
    <definedName name="productselected">'Information'!$Q$3</definedName>
    <definedName name="rowinitial">'Warning'!$B$66</definedName>
    <definedName name="storagelabel">'Storage label'!$A$1:$A$4</definedName>
    <definedName name="_xlnm.Print_Area" localSheetId="7">'Advance card'!$B$1:$D$9</definedName>
    <definedName name="_xlnm.Print_Area" localSheetId="8">'Advance card1'!$B$1:$D$9</definedName>
    <definedName name="_xlnm.Print_Area" localSheetId="4">'Card'!$A$1:$C$10</definedName>
    <definedName name="_xlnm.Print_Area" localSheetId="5">'Card1'!$A$1:$C$10</definedName>
    <definedName name="_xlnm.Print_Area" localSheetId="3">'Information'!$E$1:$K$29</definedName>
    <definedName name="_xlnm.Print_Area" localSheetId="6">'Storage label'!$A$1:$A$4</definedName>
  </definedNames>
  <calcPr fullCalcOnLoad="1"/>
</workbook>
</file>

<file path=xl/sharedStrings.xml><?xml version="1.0" encoding="utf-8"?>
<sst xmlns="http://schemas.openxmlformats.org/spreadsheetml/2006/main" count="309" uniqueCount="133">
  <si>
    <t/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</si>
  <si>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</si>
  <si>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</si>
  <si>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</si>
  <si>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</si>
  <si>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</si>
  <si>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</si>
  <si>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</si>
  <si>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</si>
  <si>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</si>
  <si>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</si>
  <si>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</si>
  <si>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</si>
  <si>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</si>
  <si>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</si>
  <si>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</si>
  <si>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y</t>
  </si>
  <si>
    <t>z</t>
  </si>
  <si>
    <t>s</t>
  </si>
  <si>
    <t>p</t>
  </si>
  <si>
    <t>q</t>
  </si>
  <si>
    <t>r</t>
  </si>
  <si>
    <t>t</t>
  </si>
  <si>
    <t>u</t>
  </si>
  <si>
    <t>v</t>
  </si>
  <si>
    <t>w</t>
  </si>
  <si>
    <t>x</t>
  </si>
  <si>
    <t>é</t>
  </si>
  <si>
    <t>è</t>
  </si>
  <si>
    <t>Symbols Webdings</t>
  </si>
  <si>
    <t>A</t>
  </si>
  <si>
    <t>C</t>
  </si>
  <si>
    <t>E</t>
  </si>
  <si>
    <t>F</t>
  </si>
  <si>
    <t>G</t>
  </si>
  <si>
    <t>H</t>
  </si>
  <si>
    <t>I</t>
  </si>
  <si>
    <t>J</t>
  </si>
  <si>
    <t>L</t>
  </si>
  <si>
    <t>M</t>
  </si>
  <si>
    <t>N</t>
  </si>
  <si>
    <t>O</t>
  </si>
  <si>
    <t>P</t>
  </si>
  <si>
    <t>Q</t>
  </si>
  <si>
    <t>R</t>
  </si>
  <si>
    <t>S</t>
  </si>
  <si>
    <t>U</t>
  </si>
  <si>
    <t>W</t>
  </si>
  <si>
    <t>Y</t>
  </si>
  <si>
    <t>,</t>
  </si>
  <si>
    <t>;</t>
  </si>
  <si>
    <t>!</t>
  </si>
  <si>
    <t>ù</t>
  </si>
  <si>
    <t>*</t>
  </si>
  <si>
    <t>$</t>
  </si>
  <si>
    <t>=</t>
  </si>
  <si>
    <t>)</t>
  </si>
  <si>
    <t>à</t>
  </si>
  <si>
    <t>ç</t>
  </si>
  <si>
    <t>_</t>
  </si>
  <si>
    <t>-</t>
  </si>
  <si>
    <t>"</t>
  </si>
  <si>
    <t>&amp;</t>
  </si>
  <si>
    <t>?</t>
  </si>
  <si>
    <t>.</t>
  </si>
  <si>
    <t>%</t>
  </si>
  <si>
    <t>µ</t>
  </si>
  <si>
    <t>£</t>
  </si>
  <si>
    <t>+</t>
  </si>
  <si>
    <t>°</t>
  </si>
  <si>
    <t>²</t>
  </si>
  <si>
    <t>¤</t>
  </si>
  <si>
    <t>Recommended colors</t>
  </si>
  <si>
    <t>Not used colors</t>
  </si>
  <si>
    <t>If you need more than 70 symbols, you have to use a counting system.</t>
  </si>
  <si>
    <t>This gives you 280 possibilities</t>
  </si>
  <si>
    <t>Number of storage rows</t>
  </si>
  <si>
    <t>Loop =</t>
  </si>
  <si>
    <t>B</t>
  </si>
  <si>
    <t>Production line</t>
  </si>
  <si>
    <t>Product type</t>
  </si>
  <si>
    <t>Component type</t>
  </si>
  <si>
    <t>Component</t>
  </si>
  <si>
    <t>Production Line</t>
  </si>
  <si>
    <t>Koch</t>
  </si>
  <si>
    <t>Arm</t>
  </si>
  <si>
    <t>PBB</t>
  </si>
  <si>
    <t>S R</t>
  </si>
  <si>
    <t>Advance Cards</t>
  </si>
  <si>
    <t>OUT</t>
  </si>
  <si>
    <t>A&amp;B</t>
  </si>
  <si>
    <t>Per default, this worksheet is working only with an Excel English version</t>
  </si>
  <si>
    <t xml:space="preserve">If you want to use it with an other version you need to indicate in the cells "row initial" and "column initial" at the bottom of this worksheet </t>
  </si>
  <si>
    <t>the initials used in your Excel version.</t>
  </si>
  <si>
    <t>How to find these initials?</t>
  </si>
  <si>
    <t>First go to Tools/Options:</t>
  </si>
  <si>
    <t>And check what letters are used for the old "row column" style (in French version is: "L1C1", in German version is "Z1S1", in Polish version is "W1K1").</t>
  </si>
  <si>
    <t>If your Excel show "R1C1" you have nothing to do.</t>
  </si>
  <si>
    <t>If your style is L1C1 you have to input L for row initial and C for column initial</t>
  </si>
  <si>
    <t>Row initial</t>
  </si>
  <si>
    <t>Column initial</t>
  </si>
  <si>
    <t>Card color</t>
  </si>
  <si>
    <t>Colors</t>
  </si>
  <si>
    <t>Production line color</t>
  </si>
  <si>
    <t>Responsible to maintain Kanban cards</t>
  </si>
  <si>
    <t>Component reference</t>
  </si>
  <si>
    <t>Product reference</t>
  </si>
  <si>
    <t>Number of pieces per card</t>
  </si>
  <si>
    <t>Batch time in min</t>
  </si>
  <si>
    <t>Number of card to be printed</t>
  </si>
  <si>
    <t>Card symbol</t>
  </si>
  <si>
    <t>Weight of the card (2 loops Kanban)</t>
  </si>
  <si>
    <t>Selection criteria</t>
  </si>
  <si>
    <t>Family color (2 loops Kanban)</t>
  </si>
  <si>
    <t>Printer name</t>
  </si>
  <si>
    <t>doPDF v6</t>
  </si>
  <si>
    <t>This excel tool create Kanban cards, storage cards and advanced cards based on a data base (worksheet Information).</t>
  </si>
  <si>
    <t>Color on the top of the card</t>
  </si>
  <si>
    <t>Name on the bottom of the card</t>
  </si>
  <si>
    <t>Type of component</t>
  </si>
  <si>
    <t>Type of product</t>
  </si>
  <si>
    <t>Which define how many storage cards will be printed (one IN and one OUT per row)</t>
  </si>
  <si>
    <t>When you have 2 levels in your KANBAN</t>
  </si>
  <si>
    <t>You can choose symbol from the "Color codes and symbols" worksheet</t>
  </si>
  <si>
    <t>You can choose colors from the recommended colors of the "Color codes and symbols" worksheet</t>
  </si>
  <si>
    <t>If you want to print the batch time on your card</t>
  </si>
  <si>
    <t>For advance card you have to specify the number of cards</t>
  </si>
  <si>
    <t>Printer name has to be filled out if you want to use a specific printer</t>
  </si>
  <si>
    <t>Batch time</t>
  </si>
  <si>
    <t>min</t>
  </si>
  <si>
    <t>You can change the template if you need to adapt to the letter format</t>
  </si>
  <si>
    <t>Selection criteria allow you to print cards for all references of a specific line of a specific reference</t>
  </si>
  <si>
    <t>Generally you need to print the number of cards in the loop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</si>
</sst>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%"/>
  </numFmts>
  <fonts count="71">
    <font>
      <sz val="10"/>
      <name val="Arial"/>
      <family val="0"/>
    </font>
    <font>
      <sz val="8"/>
      <name val="Arial"/>
      <family val="0"/>
    </font>
    <font>
      <b/>
      <sz val="24"/>
      <name val="Arial"/>
      <family val="2"/>
    </font>
    <font>
      <sz val="26"/>
      <name val="Webdings"/>
      <family val="1"/>
    </font>
    <font>
      <b/>
      <sz val="58"/>
      <name val="Arial"/>
      <family val="2"/>
    </font>
    <font>
      <sz val="58"/>
      <name val="Webdings"/>
      <family val="1"/>
    </font>
    <font>
      <sz val="58"/>
      <name val="Arial"/>
      <family val="0"/>
    </font>
    <font>
      <sz val="80"/>
      <name val="Wingdings"/>
      <family val="0"/>
    </font>
    <font>
      <b/>
      <sz val="50"/>
      <name val="Arial"/>
      <family val="2"/>
    </font>
    <font>
      <sz val="50"/>
      <name val="Arial"/>
      <family val="2"/>
    </font>
    <font>
      <sz val="35"/>
      <name val="Arial"/>
      <family val="0"/>
    </font>
    <font>
      <sz val="14"/>
      <name val="Arial"/>
      <family val="0"/>
    </font>
    <font>
      <sz val="100"/>
      <name val="Webdings"/>
      <family val="1"/>
    </font>
    <font>
      <b/>
      <sz val="40"/>
      <name val="Arial"/>
      <family val="2"/>
    </font>
    <font>
      <b/>
      <sz val="32"/>
      <name val="Arial"/>
      <family val="2"/>
    </font>
    <font>
      <b/>
      <sz val="22"/>
      <name val="Arial"/>
      <family val="2"/>
    </font>
    <font>
      <b/>
      <sz val="36"/>
      <name val="Webdings"/>
      <family val="1"/>
    </font>
    <font>
      <b/>
      <sz val="10"/>
      <name val="Arial"/>
      <family val="2"/>
    </font>
    <font>
      <sz val="26"/>
      <name val="Arial"/>
      <family val="0"/>
    </font>
    <font>
      <strike/>
      <sz val="10"/>
      <name val="Arial"/>
      <family val="0"/>
    </font>
    <font>
      <b/>
      <strike/>
      <sz val="10"/>
      <name val="Arial"/>
      <family val="2"/>
    </font>
    <font>
      <b/>
      <sz val="12"/>
      <name val="Arial"/>
      <family val="2"/>
    </font>
    <font>
      <sz val="22"/>
      <name val="Webdings"/>
      <family val="1"/>
    </font>
    <font>
      <b/>
      <sz val="16"/>
      <name val="Arial"/>
      <family val="2"/>
    </font>
    <font>
      <sz val="8"/>
      <name val="Webdings"/>
      <family val="1"/>
    </font>
    <font>
      <b/>
      <sz val="36"/>
      <name val="Arial"/>
      <family val="2"/>
    </font>
    <font>
      <sz val="24"/>
      <name val="Arial"/>
      <family val="2"/>
    </font>
    <font>
      <b/>
      <sz val="18"/>
      <color indexed="9"/>
      <name val="Tahoma"/>
      <family val="2"/>
    </font>
    <font>
      <b/>
      <sz val="10"/>
      <color indexed="9"/>
      <name val="Tahoma"/>
      <family val="2"/>
    </font>
    <font>
      <b/>
      <u val="single"/>
      <sz val="10"/>
      <color indexed="9"/>
      <name val="Tahoma"/>
      <family val="2"/>
    </font>
    <font>
      <sz val="10"/>
      <color indexed="9"/>
      <name val="Tahoma"/>
      <family val="2"/>
    </font>
    <font>
      <sz val="10"/>
      <name val="Tahoma"/>
      <family val="2"/>
    </font>
    <font>
      <sz val="10"/>
      <color indexed="9"/>
      <name val="Arial"/>
      <family val="0"/>
    </font>
    <font>
      <sz val="10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Tahoma"/>
      <family val="0"/>
    </font>
    <font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8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0" borderId="0" applyNumberFormat="0" applyBorder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wrapText="1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33" borderId="0" xfId="0" applyFill="1" applyBorder="1" applyAlignment="1" applyProtection="1">
      <alignment/>
      <protection locked="0"/>
    </xf>
    <xf numFmtId="0" fontId="18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21" fillId="0" borderId="11" xfId="0" applyFont="1" applyBorder="1" applyAlignment="1">
      <alignment horizontal="center"/>
    </xf>
    <xf numFmtId="0" fontId="21" fillId="0" borderId="0" xfId="0" applyFont="1" applyAlignment="1">
      <alignment/>
    </xf>
    <xf numFmtId="0" fontId="0" fillId="0" borderId="11" xfId="0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5" borderId="11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2" fillId="34" borderId="12" xfId="0" applyFont="1" applyFill="1" applyBorder="1" applyAlignment="1">
      <alignment horizontal="center"/>
    </xf>
    <xf numFmtId="0" fontId="22" fillId="34" borderId="13" xfId="0" applyFont="1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22" fillId="34" borderId="14" xfId="0" applyFont="1" applyFill="1" applyBorder="1" applyAlignment="1">
      <alignment horizontal="center"/>
    </xf>
    <xf numFmtId="0" fontId="22" fillId="34" borderId="15" xfId="0" applyFont="1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0" fillId="41" borderId="11" xfId="0" applyFill="1" applyBorder="1" applyAlignment="1">
      <alignment horizontal="center"/>
    </xf>
    <xf numFmtId="0" fontId="0" fillId="42" borderId="11" xfId="0" applyFill="1" applyBorder="1" applyAlignment="1">
      <alignment horizontal="center"/>
    </xf>
    <xf numFmtId="0" fontId="0" fillId="43" borderId="11" xfId="0" applyFill="1" applyBorder="1" applyAlignment="1">
      <alignment horizontal="center"/>
    </xf>
    <xf numFmtId="0" fontId="0" fillId="44" borderId="11" xfId="0" applyFill="1" applyBorder="1" applyAlignment="1">
      <alignment horizontal="center"/>
    </xf>
    <xf numFmtId="0" fontId="0" fillId="45" borderId="11" xfId="0" applyFill="1" applyBorder="1" applyAlignment="1">
      <alignment horizontal="center"/>
    </xf>
    <xf numFmtId="0" fontId="0" fillId="46" borderId="11" xfId="0" applyFill="1" applyBorder="1" applyAlignment="1">
      <alignment horizontal="center"/>
    </xf>
    <xf numFmtId="0" fontId="0" fillId="47" borderId="11" xfId="0" applyFill="1" applyBorder="1" applyAlignment="1">
      <alignment horizontal="center"/>
    </xf>
    <xf numFmtId="0" fontId="0" fillId="48" borderId="11" xfId="0" applyFill="1" applyBorder="1" applyAlignment="1">
      <alignment horizontal="center"/>
    </xf>
    <xf numFmtId="0" fontId="0" fillId="49" borderId="11" xfId="0" applyFill="1" applyBorder="1" applyAlignment="1">
      <alignment horizontal="center"/>
    </xf>
    <xf numFmtId="0" fontId="23" fillId="0" borderId="0" xfId="0" applyFont="1" applyAlignment="1">
      <alignment/>
    </xf>
    <xf numFmtId="0" fontId="0" fillId="50" borderId="11" xfId="0" applyFill="1" applyBorder="1" applyAlignment="1">
      <alignment horizontal="center"/>
    </xf>
    <xf numFmtId="0" fontId="0" fillId="51" borderId="11" xfId="0" applyFill="1" applyBorder="1" applyAlignment="1">
      <alignment horizontal="center"/>
    </xf>
    <xf numFmtId="0" fontId="0" fillId="52" borderId="11" xfId="0" applyFill="1" applyBorder="1" applyAlignment="1">
      <alignment horizontal="center"/>
    </xf>
    <xf numFmtId="0" fontId="0" fillId="53" borderId="11" xfId="0" applyFill="1" applyBorder="1" applyAlignment="1">
      <alignment horizontal="center"/>
    </xf>
    <xf numFmtId="0" fontId="0" fillId="54" borderId="11" xfId="0" applyFill="1" applyBorder="1" applyAlignment="1">
      <alignment horizontal="center"/>
    </xf>
    <xf numFmtId="0" fontId="0" fillId="55" borderId="11" xfId="0" applyFill="1" applyBorder="1" applyAlignment="1">
      <alignment horizontal="center"/>
    </xf>
    <xf numFmtId="0" fontId="11" fillId="0" borderId="0" xfId="0" applyFont="1" applyAlignment="1">
      <alignment/>
    </xf>
    <xf numFmtId="0" fontId="0" fillId="56" borderId="11" xfId="0" applyFill="1" applyBorder="1" applyAlignment="1">
      <alignment horizontal="center"/>
    </xf>
    <xf numFmtId="0" fontId="0" fillId="57" borderId="1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58" borderId="11" xfId="0" applyFill="1" applyBorder="1" applyAlignment="1">
      <alignment horizontal="center"/>
    </xf>
    <xf numFmtId="0" fontId="0" fillId="59" borderId="11" xfId="0" applyFill="1" applyBorder="1" applyAlignment="1">
      <alignment horizontal="center"/>
    </xf>
    <xf numFmtId="0" fontId="0" fillId="60" borderId="11" xfId="0" applyFill="1" applyBorder="1" applyAlignment="1">
      <alignment horizontal="center"/>
    </xf>
    <xf numFmtId="0" fontId="0" fillId="61" borderId="11" xfId="0" applyFill="1" applyBorder="1" applyAlignment="1">
      <alignment horizontal="center"/>
    </xf>
    <xf numFmtId="0" fontId="0" fillId="62" borderId="11" xfId="0" applyFill="1" applyBorder="1" applyAlignment="1">
      <alignment horizontal="center"/>
    </xf>
    <xf numFmtId="0" fontId="0" fillId="63" borderId="11" xfId="0" applyFill="1" applyBorder="1" applyAlignment="1">
      <alignment horizontal="center"/>
    </xf>
    <xf numFmtId="0" fontId="0" fillId="64" borderId="11" xfId="0" applyFill="1" applyBorder="1" applyAlignment="1">
      <alignment horizontal="center"/>
    </xf>
    <xf numFmtId="0" fontId="0" fillId="65" borderId="11" xfId="0" applyFill="1" applyBorder="1" applyAlignment="1">
      <alignment horizontal="center"/>
    </xf>
    <xf numFmtId="0" fontId="0" fillId="66" borderId="11" xfId="0" applyFill="1" applyBorder="1" applyAlignment="1">
      <alignment horizontal="center"/>
    </xf>
    <xf numFmtId="0" fontId="0" fillId="67" borderId="11" xfId="0" applyFill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0" fillId="47" borderId="0" xfId="0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17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/>
    </xf>
    <xf numFmtId="0" fontId="19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8" fillId="0" borderId="0" xfId="0" applyFont="1" applyFill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30" fillId="36" borderId="16" xfId="0" applyFont="1" applyFill="1" applyBorder="1" applyAlignment="1" applyProtection="1">
      <alignment horizontal="center" vertical="center" wrapText="1"/>
      <protection/>
    </xf>
    <xf numFmtId="0" fontId="31" fillId="51" borderId="1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1" fillId="0" borderId="0" xfId="0" applyFont="1" applyFill="1" applyAlignment="1" applyProtection="1" quotePrefix="1">
      <alignment/>
      <protection/>
    </xf>
    <xf numFmtId="0" fontId="0" fillId="0" borderId="0" xfId="0" applyFont="1" applyFill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28" fillId="0" borderId="0" xfId="0" applyFont="1" applyFill="1" applyAlignment="1" applyProtection="1">
      <alignment horizontal="center"/>
      <protection/>
    </xf>
    <xf numFmtId="0" fontId="26" fillId="47" borderId="17" xfId="0" applyFont="1" applyFill="1" applyBorder="1" applyAlignment="1">
      <alignment vertical="center"/>
    </xf>
    <xf numFmtId="0" fontId="26" fillId="47" borderId="17" xfId="0" applyFont="1" applyFill="1" applyBorder="1" applyAlignment="1">
      <alignment horizontal="left" vertical="center"/>
    </xf>
    <xf numFmtId="0" fontId="0" fillId="47" borderId="0" xfId="0" applyFill="1" applyAlignment="1" applyProtection="1">
      <alignment/>
      <protection locked="0"/>
    </xf>
    <xf numFmtId="0" fontId="0" fillId="47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2" fillId="68" borderId="11" xfId="0" applyFont="1" applyFill="1" applyBorder="1" applyAlignment="1">
      <alignment horizontal="center"/>
    </xf>
    <xf numFmtId="0" fontId="32" fillId="36" borderId="11" xfId="0" applyFont="1" applyFill="1" applyBorder="1" applyAlignment="1">
      <alignment horizontal="center"/>
    </xf>
    <xf numFmtId="0" fontId="32" fillId="69" borderId="11" xfId="0" applyFont="1" applyFill="1" applyBorder="1" applyAlignment="1">
      <alignment horizontal="center"/>
    </xf>
    <xf numFmtId="0" fontId="32" fillId="70" borderId="11" xfId="0" applyFont="1" applyFill="1" applyBorder="1" applyAlignment="1">
      <alignment horizontal="center"/>
    </xf>
    <xf numFmtId="0" fontId="32" fillId="71" borderId="11" xfId="0" applyFont="1" applyFill="1" applyBorder="1" applyAlignment="1">
      <alignment horizontal="center"/>
    </xf>
    <xf numFmtId="0" fontId="32" fillId="72" borderId="11" xfId="0" applyFont="1" applyFill="1" applyBorder="1" applyAlignment="1">
      <alignment horizontal="center"/>
    </xf>
    <xf numFmtId="0" fontId="32" fillId="73" borderId="11" xfId="0" applyFont="1" applyFill="1" applyBorder="1" applyAlignment="1">
      <alignment horizontal="center"/>
    </xf>
    <xf numFmtId="0" fontId="32" fillId="74" borderId="11" xfId="0" applyFont="1" applyFill="1" applyBorder="1" applyAlignment="1">
      <alignment horizontal="center"/>
    </xf>
    <xf numFmtId="0" fontId="32" fillId="48" borderId="11" xfId="0" applyFont="1" applyFill="1" applyBorder="1" applyAlignment="1">
      <alignment horizontal="center"/>
    </xf>
    <xf numFmtId="0" fontId="32" fillId="75" borderId="11" xfId="0" applyFont="1" applyFill="1" applyBorder="1" applyAlignment="1">
      <alignment horizontal="center"/>
    </xf>
    <xf numFmtId="0" fontId="32" fillId="52" borderId="11" xfId="0" applyFont="1" applyFill="1" applyBorder="1" applyAlignment="1">
      <alignment horizontal="center"/>
    </xf>
    <xf numFmtId="0" fontId="32" fillId="76" borderId="11" xfId="0" applyFont="1" applyFill="1" applyBorder="1" applyAlignment="1">
      <alignment horizontal="center"/>
    </xf>
    <xf numFmtId="0" fontId="32" fillId="77" borderId="11" xfId="0" applyFont="1" applyFill="1" applyBorder="1" applyAlignment="1">
      <alignment horizontal="center"/>
    </xf>
    <xf numFmtId="0" fontId="32" fillId="78" borderId="11" xfId="0" applyFont="1" applyFill="1" applyBorder="1" applyAlignment="1">
      <alignment horizontal="center"/>
    </xf>
    <xf numFmtId="0" fontId="32" fillId="79" borderId="11" xfId="0" applyFont="1" applyFill="1" applyBorder="1" applyAlignment="1">
      <alignment horizontal="center"/>
    </xf>
    <xf numFmtId="0" fontId="32" fillId="80" borderId="11" xfId="0" applyFont="1" applyFill="1" applyBorder="1" applyAlignment="1">
      <alignment horizontal="center"/>
    </xf>
    <xf numFmtId="0" fontId="32" fillId="81" borderId="11" xfId="0" applyFont="1" applyFill="1" applyBorder="1" applyAlignment="1">
      <alignment horizontal="center"/>
    </xf>
    <xf numFmtId="0" fontId="32" fillId="82" borderId="11" xfId="0" applyFont="1" applyFill="1" applyBorder="1" applyAlignment="1">
      <alignment horizontal="center"/>
    </xf>
    <xf numFmtId="0" fontId="32" fillId="83" borderId="11" xfId="0" applyFont="1" applyFill="1" applyBorder="1" applyAlignment="1">
      <alignment horizontal="center"/>
    </xf>
    <xf numFmtId="0" fontId="32" fillId="84" borderId="11" xfId="0" applyFont="1" applyFill="1" applyBorder="1" applyAlignment="1">
      <alignment horizontal="center"/>
    </xf>
    <xf numFmtId="0" fontId="32" fillId="85" borderId="11" xfId="0" applyFont="1" applyFill="1" applyBorder="1" applyAlignment="1">
      <alignment horizontal="center"/>
    </xf>
    <xf numFmtId="0" fontId="32" fillId="86" borderId="11" xfId="0" applyFont="1" applyFill="1" applyBorder="1" applyAlignment="1">
      <alignment horizontal="center"/>
    </xf>
    <xf numFmtId="0" fontId="32" fillId="87" borderId="11" xfId="0" applyFont="1" applyFill="1" applyBorder="1" applyAlignment="1">
      <alignment horizontal="center"/>
    </xf>
    <xf numFmtId="0" fontId="32" fillId="38" borderId="11" xfId="0" applyFont="1" applyFill="1" applyBorder="1" applyAlignment="1">
      <alignment horizontal="center"/>
    </xf>
    <xf numFmtId="0" fontId="32" fillId="88" borderId="11" xfId="0" applyFont="1" applyFill="1" applyBorder="1" applyAlignment="1">
      <alignment horizontal="center"/>
    </xf>
    <xf numFmtId="0" fontId="0" fillId="61" borderId="11" xfId="0" applyFont="1" applyFill="1" applyBorder="1" applyAlignment="1">
      <alignment horizontal="center"/>
    </xf>
    <xf numFmtId="0" fontId="0" fillId="62" borderId="11" xfId="0" applyFont="1" applyFill="1" applyBorder="1" applyAlignment="1">
      <alignment horizontal="center"/>
    </xf>
    <xf numFmtId="0" fontId="0" fillId="63" borderId="11" xfId="0" applyFont="1" applyFill="1" applyBorder="1" applyAlignment="1">
      <alignment horizontal="center"/>
    </xf>
    <xf numFmtId="0" fontId="0" fillId="64" borderId="11" xfId="0" applyFont="1" applyFill="1" applyBorder="1" applyAlignment="1">
      <alignment horizontal="center"/>
    </xf>
    <xf numFmtId="0" fontId="0" fillId="65" borderId="11" xfId="0" applyFont="1" applyFill="1" applyBorder="1" applyAlignment="1">
      <alignment horizontal="center"/>
    </xf>
    <xf numFmtId="0" fontId="32" fillId="66" borderId="11" xfId="0" applyFont="1" applyFill="1" applyBorder="1" applyAlignment="1">
      <alignment horizontal="center"/>
    </xf>
    <xf numFmtId="0" fontId="32" fillId="67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0" fillId="51" borderId="18" xfId="0" applyFont="1" applyFill="1" applyBorder="1" applyAlignment="1">
      <alignment horizontal="center" vertical="center"/>
    </xf>
    <xf numFmtId="0" fontId="0" fillId="51" borderId="11" xfId="0" applyFont="1" applyFill="1" applyBorder="1" applyAlignment="1">
      <alignment horizontal="center" vertical="center"/>
    </xf>
    <xf numFmtId="0" fontId="32" fillId="84" borderId="0" xfId="0" applyFont="1" applyFill="1" applyBorder="1" applyAlignment="1" applyProtection="1">
      <alignment horizontal="center" vertical="center"/>
      <protection locked="0"/>
    </xf>
    <xf numFmtId="0" fontId="26" fillId="47" borderId="0" xfId="0" applyFont="1" applyFill="1" applyBorder="1" applyAlignment="1">
      <alignment horizontal="right" vertical="center"/>
    </xf>
    <xf numFmtId="1" fontId="33" fillId="47" borderId="19" xfId="0" applyNumberFormat="1" applyFont="1" applyFill="1" applyBorder="1" applyAlignment="1">
      <alignment vertical="center"/>
    </xf>
    <xf numFmtId="0" fontId="17" fillId="0" borderId="11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vertical="center"/>
    </xf>
    <xf numFmtId="0" fontId="17" fillId="0" borderId="18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/>
    </xf>
    <xf numFmtId="0" fontId="26" fillId="35" borderId="0" xfId="0" applyFont="1" applyFill="1" applyBorder="1" applyAlignment="1">
      <alignment horizontal="right" vertical="center"/>
    </xf>
    <xf numFmtId="0" fontId="26" fillId="35" borderId="17" xfId="0" applyFont="1" applyFill="1" applyBorder="1" applyAlignment="1">
      <alignment vertical="center"/>
    </xf>
    <xf numFmtId="0" fontId="26" fillId="35" borderId="17" xfId="0" applyFont="1" applyFill="1" applyBorder="1" applyAlignment="1">
      <alignment horizontal="left" vertical="center"/>
    </xf>
    <xf numFmtId="1" fontId="33" fillId="35" borderId="19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0" borderId="11" xfId="0" applyBorder="1" applyAlignment="1">
      <alignment horizontal="left" vertical="center"/>
    </xf>
    <xf numFmtId="0" fontId="0" fillId="35" borderId="0" xfId="0" applyFill="1" applyAlignment="1">
      <alignment horizontal="center"/>
    </xf>
    <xf numFmtId="0" fontId="14" fillId="39" borderId="20" xfId="0" applyFont="1" applyFill="1" applyBorder="1" applyAlignment="1">
      <alignment horizontal="center" vertical="center" wrapText="1"/>
    </xf>
    <xf numFmtId="2" fontId="16" fillId="35" borderId="20" xfId="0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left" vertical="center"/>
    </xf>
    <xf numFmtId="0" fontId="31" fillId="36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36" borderId="0" xfId="0" applyFont="1" applyFill="1" applyAlignment="1" applyProtection="1">
      <alignment/>
      <protection/>
    </xf>
    <xf numFmtId="0" fontId="31" fillId="36" borderId="0" xfId="0" applyFont="1" applyFill="1" applyAlignment="1" applyProtection="1" quotePrefix="1">
      <alignment/>
      <protection/>
    </xf>
    <xf numFmtId="0" fontId="28" fillId="36" borderId="0" xfId="0" applyFont="1" applyFill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27" fillId="36" borderId="0" xfId="0" applyFont="1" applyFill="1" applyAlignment="1" applyProtection="1">
      <alignment horizontal="center" vertical="center"/>
      <protection/>
    </xf>
    <xf numFmtId="0" fontId="28" fillId="36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8" fillId="36" borderId="0" xfId="0" applyFont="1" applyFill="1" applyAlignment="1" applyProtection="1">
      <alignment/>
      <protection/>
    </xf>
    <xf numFmtId="0" fontId="0" fillId="34" borderId="0" xfId="0" applyFill="1" applyAlignment="1">
      <alignment horizontal="center"/>
    </xf>
    <xf numFmtId="0" fontId="17" fillId="34" borderId="0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34" fillId="35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1" fillId="35" borderId="0" xfId="0" applyFont="1" applyFill="1" applyAlignment="1">
      <alignment horizontal="left" wrapText="1"/>
    </xf>
    <xf numFmtId="0" fontId="0" fillId="35" borderId="0" xfId="0" applyFill="1" applyAlignment="1">
      <alignment horizontal="left"/>
    </xf>
    <xf numFmtId="0" fontId="8" fillId="35" borderId="22" xfId="0" applyFon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2" fillId="39" borderId="22" xfId="0" applyFont="1" applyFill="1" applyBorder="1" applyAlignment="1">
      <alignment horizontal="center" vertical="center"/>
    </xf>
    <xf numFmtId="0" fontId="2" fillId="39" borderId="21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25" fillId="35" borderId="17" xfId="0" applyFont="1" applyFill="1" applyBorder="1" applyAlignment="1">
      <alignment horizontal="left" textRotation="90"/>
    </xf>
    <xf numFmtId="2" fontId="12" fillId="35" borderId="22" xfId="0" applyNumberFormat="1" applyFont="1" applyFill="1" applyBorder="1" applyAlignment="1">
      <alignment horizontal="left" vertical="center"/>
    </xf>
    <xf numFmtId="0" fontId="11" fillId="47" borderId="0" xfId="0" applyFont="1" applyFill="1" applyAlignment="1">
      <alignment horizontal="left" wrapText="1"/>
    </xf>
    <xf numFmtId="0" fontId="0" fillId="47" borderId="0" xfId="0" applyFill="1" applyAlignment="1">
      <alignment horizontal="left"/>
    </xf>
    <xf numFmtId="0" fontId="8" fillId="47" borderId="0" xfId="0" applyFont="1" applyFill="1" applyBorder="1" applyAlignment="1">
      <alignment horizontal="center" vertical="center"/>
    </xf>
    <xf numFmtId="0" fontId="0" fillId="47" borderId="0" xfId="0" applyFill="1" applyBorder="1" applyAlignment="1">
      <alignment horizontal="center" vertical="center"/>
    </xf>
    <xf numFmtId="0" fontId="25" fillId="47" borderId="0" xfId="0" applyFont="1" applyFill="1" applyBorder="1" applyAlignment="1">
      <alignment horizontal="left" textRotation="90"/>
    </xf>
    <xf numFmtId="0" fontId="2" fillId="37" borderId="10" xfId="0" applyFont="1" applyFill="1" applyBorder="1" applyAlignment="1">
      <alignment horizontal="center" vertical="center"/>
    </xf>
    <xf numFmtId="0" fontId="2" fillId="37" borderId="22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  <xf numFmtId="2" fontId="12" fillId="47" borderId="22" xfId="0" applyNumberFormat="1" applyFont="1" applyFill="1" applyBorder="1" applyAlignment="1">
      <alignment horizontal="left" vertical="center"/>
    </xf>
    <xf numFmtId="0" fontId="4" fillId="47" borderId="10" xfId="0" applyFont="1" applyFill="1" applyBorder="1" applyAlignment="1">
      <alignment horizontal="center" vertical="center"/>
    </xf>
    <xf numFmtId="0" fontId="4" fillId="47" borderId="22" xfId="0" applyFont="1" applyFill="1" applyBorder="1" applyAlignment="1">
      <alignment horizontal="center" vertical="center"/>
    </xf>
    <xf numFmtId="0" fontId="4" fillId="47" borderId="21" xfId="0" applyFont="1" applyFill="1" applyBorder="1" applyAlignment="1">
      <alignment horizontal="center" vertical="center"/>
    </xf>
    <xf numFmtId="0" fontId="7" fillId="47" borderId="23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left" textRotation="90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/>
    </xf>
    <xf numFmtId="0" fontId="0" fillId="0" borderId="22" xfId="0" applyBorder="1" applyAlignment="1">
      <alignment horizontal="center" vertic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2" fontId="12" fillId="0" borderId="17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textRotation="90"/>
    </xf>
    <xf numFmtId="0" fontId="8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37</xdr:row>
      <xdr:rowOff>66675</xdr:rowOff>
    </xdr:from>
    <xdr:to>
      <xdr:col>1</xdr:col>
      <xdr:colOff>142875</xdr:colOff>
      <xdr:row>58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6181725"/>
          <a:ext cx="4448175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6</xdr:row>
      <xdr:rowOff>104775</xdr:rowOff>
    </xdr:from>
    <xdr:to>
      <xdr:col>1</xdr:col>
      <xdr:colOff>942975</xdr:colOff>
      <xdr:row>35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200150"/>
          <a:ext cx="5334000" cy="460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42</xdr:row>
      <xdr:rowOff>95250</xdr:rowOff>
    </xdr:from>
    <xdr:to>
      <xdr:col>0</xdr:col>
      <xdr:colOff>1047750</xdr:colOff>
      <xdr:row>44</xdr:row>
      <xdr:rowOff>76200</xdr:rowOff>
    </xdr:to>
    <xdr:sp>
      <xdr:nvSpPr>
        <xdr:cNvPr id="3" name="Oval 3"/>
        <xdr:cNvSpPr>
          <a:spLocks/>
        </xdr:cNvSpPr>
      </xdr:nvSpPr>
      <xdr:spPr>
        <a:xfrm>
          <a:off x="695325" y="7019925"/>
          <a:ext cx="352425" cy="30480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2952750</xdr:colOff>
      <xdr:row>62</xdr:row>
      <xdr:rowOff>95250</xdr:rowOff>
    </xdr:from>
    <xdr:to>
      <xdr:col>0</xdr:col>
      <xdr:colOff>4410075</xdr:colOff>
      <xdr:row>65</xdr:row>
      <xdr:rowOff>85725</xdr:rowOff>
    </xdr:to>
    <xdr:sp>
      <xdr:nvSpPr>
        <xdr:cNvPr id="4" name="Line 4"/>
        <xdr:cNvSpPr>
          <a:spLocks/>
        </xdr:cNvSpPr>
      </xdr:nvSpPr>
      <xdr:spPr>
        <a:xfrm>
          <a:off x="2952750" y="10258425"/>
          <a:ext cx="1457325" cy="47625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2181225</xdr:colOff>
      <xdr:row>61</xdr:row>
      <xdr:rowOff>85725</xdr:rowOff>
    </xdr:from>
    <xdr:ext cx="647700" cy="285750"/>
    <xdr:sp>
      <xdr:nvSpPr>
        <xdr:cNvPr id="5" name="Text Box 5"/>
        <xdr:cNvSpPr txBox="1">
          <a:spLocks noChangeArrowheads="1"/>
        </xdr:cNvSpPr>
      </xdr:nvSpPr>
      <xdr:spPr>
        <a:xfrm>
          <a:off x="2181225" y="10086975"/>
          <a:ext cx="6477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Here!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0</xdr:rowOff>
    </xdr:from>
    <xdr:to>
      <xdr:col>16</xdr:col>
      <xdr:colOff>1000125</xdr:colOff>
      <xdr:row>5</xdr:row>
      <xdr:rowOff>180975</xdr:rowOff>
    </xdr:to>
    <xdr:sp macro="[0]!PDFKanbancard">
      <xdr:nvSpPr>
        <xdr:cNvPr id="1" name="Rectangle 1"/>
        <xdr:cNvSpPr>
          <a:spLocks/>
        </xdr:cNvSpPr>
      </xdr:nvSpPr>
      <xdr:spPr>
        <a:xfrm>
          <a:off x="11496675" y="1390650"/>
          <a:ext cx="2152650" cy="3714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Kanban cards</a:t>
          </a:r>
        </a:p>
      </xdr:txBody>
    </xdr:sp>
    <xdr:clientData/>
  </xdr:twoCellAnchor>
  <xdr:twoCellAnchor>
    <xdr:from>
      <xdr:col>15</xdr:col>
      <xdr:colOff>9525</xdr:colOff>
      <xdr:row>6</xdr:row>
      <xdr:rowOff>47625</xdr:rowOff>
    </xdr:from>
    <xdr:to>
      <xdr:col>16</xdr:col>
      <xdr:colOff>1000125</xdr:colOff>
      <xdr:row>8</xdr:row>
      <xdr:rowOff>0</xdr:rowOff>
    </xdr:to>
    <xdr:sp macro="[0]!PDFStoragelabel">
      <xdr:nvSpPr>
        <xdr:cNvPr id="2" name="Rectangle 2"/>
        <xdr:cNvSpPr>
          <a:spLocks/>
        </xdr:cNvSpPr>
      </xdr:nvSpPr>
      <xdr:spPr>
        <a:xfrm>
          <a:off x="11506200" y="1819275"/>
          <a:ext cx="2143125" cy="333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Storage label</a:t>
          </a:r>
        </a:p>
      </xdr:txBody>
    </xdr:sp>
    <xdr:clientData/>
  </xdr:twoCellAnchor>
  <xdr:twoCellAnchor>
    <xdr:from>
      <xdr:col>15</xdr:col>
      <xdr:colOff>9525</xdr:colOff>
      <xdr:row>8</xdr:row>
      <xdr:rowOff>66675</xdr:rowOff>
    </xdr:from>
    <xdr:to>
      <xdr:col>16</xdr:col>
      <xdr:colOff>1000125</xdr:colOff>
      <xdr:row>10</xdr:row>
      <xdr:rowOff>0</xdr:rowOff>
    </xdr:to>
    <xdr:sp macro="[0]!PDFAdvanceCard">
      <xdr:nvSpPr>
        <xdr:cNvPr id="3" name="Rectangle 3"/>
        <xdr:cNvSpPr>
          <a:spLocks/>
        </xdr:cNvSpPr>
      </xdr:nvSpPr>
      <xdr:spPr>
        <a:xfrm>
          <a:off x="11506200" y="2219325"/>
          <a:ext cx="2143125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Advance Cards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6</xdr:row>
      <xdr:rowOff>323850</xdr:rowOff>
    </xdr:from>
    <xdr:to>
      <xdr:col>1</xdr:col>
      <xdr:colOff>1600200</xdr:colOff>
      <xdr:row>6</xdr:row>
      <xdr:rowOff>666750</xdr:rowOff>
    </xdr:to>
    <xdr:sp>
      <xdr:nvSpPr>
        <xdr:cNvPr id="1" name="AutoShape 2"/>
        <xdr:cNvSpPr>
          <a:spLocks/>
        </xdr:cNvSpPr>
      </xdr:nvSpPr>
      <xdr:spPr>
        <a:xfrm>
          <a:off x="3400425" y="5524500"/>
          <a:ext cx="257175" cy="342900"/>
        </a:xfrm>
        <a:prstGeom prst="downArrow">
          <a:avLst>
            <a:gd name="adj1" fmla="val 11111"/>
            <a:gd name="adj2" fmla="val -24074"/>
          </a:avLst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8</xdr:row>
      <xdr:rowOff>1905000</xdr:rowOff>
    </xdr:from>
    <xdr:to>
      <xdr:col>3</xdr:col>
      <xdr:colOff>0</xdr:colOff>
      <xdr:row>10</xdr:row>
      <xdr:rowOff>28575</xdr:rowOff>
    </xdr:to>
    <xdr:sp>
      <xdr:nvSpPr>
        <xdr:cNvPr id="2" name="Line 3"/>
        <xdr:cNvSpPr>
          <a:spLocks/>
        </xdr:cNvSpPr>
      </xdr:nvSpPr>
      <xdr:spPr>
        <a:xfrm flipV="1">
          <a:off x="5895975" y="9029700"/>
          <a:ext cx="152400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8</xdr:row>
      <xdr:rowOff>1905000</xdr:rowOff>
    </xdr:from>
    <xdr:to>
      <xdr:col>3</xdr:col>
      <xdr:colOff>0</xdr:colOff>
      <xdr:row>10</xdr:row>
      <xdr:rowOff>28575</xdr:rowOff>
    </xdr:to>
    <xdr:sp>
      <xdr:nvSpPr>
        <xdr:cNvPr id="1" name="Line 2"/>
        <xdr:cNvSpPr>
          <a:spLocks/>
        </xdr:cNvSpPr>
      </xdr:nvSpPr>
      <xdr:spPr>
        <a:xfrm flipV="1">
          <a:off x="5895975" y="9029700"/>
          <a:ext cx="152400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0</xdr:col>
      <xdr:colOff>0</xdr:colOff>
      <xdr:row>1</xdr:row>
      <xdr:rowOff>0</xdr:rowOff>
    </xdr:to>
    <xdr:grpSp>
      <xdr:nvGrpSpPr>
        <xdr:cNvPr id="1" name="Group 3"/>
        <xdr:cNvGrpSpPr>
          <a:grpSpLocks/>
        </xdr:cNvGrpSpPr>
      </xdr:nvGrpSpPr>
      <xdr:grpSpPr>
        <a:xfrm>
          <a:off x="0" y="161925"/>
          <a:ext cx="0" cy="990600"/>
          <a:chOff x="1727" y="533"/>
          <a:chExt cx="2513" cy="2657"/>
        </a:xfrm>
        <a:solidFill>
          <a:srgbClr val="FFFFFF"/>
        </a:solidFill>
      </xdr:grpSpPr>
      <xdr:sp>
        <xdr:nvSpPr>
          <xdr:cNvPr id="2" name="Oval 4"/>
          <xdr:cNvSpPr>
            <a:spLocks/>
          </xdr:cNvSpPr>
        </xdr:nvSpPr>
        <xdr:spPr>
          <a:xfrm>
            <a:off x="1727" y="533"/>
            <a:ext cx="2513" cy="2657"/>
          </a:xfrm>
          <a:prstGeom prst="ellipse">
            <a:avLst/>
          </a:prstGeom>
          <a:solidFill>
            <a:srgbClr val="00CE00"/>
          </a:solidFill>
          <a:ln w="17463" cmpd="sng">
            <a:solidFill>
              <a:srgbClr val="00CE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5"/>
          <xdr:cNvSpPr>
            <a:spLocks/>
          </xdr:cNvSpPr>
        </xdr:nvSpPr>
        <xdr:spPr>
          <a:xfrm>
            <a:off x="1905" y="743"/>
            <a:ext cx="2146" cy="2256"/>
          </a:xfrm>
          <a:custGeom>
            <a:pathLst>
              <a:path h="2256" w="2146">
                <a:moveTo>
                  <a:pt x="1079" y="0"/>
                </a:moveTo>
                <a:lnTo>
                  <a:pt x="1018" y="0"/>
                </a:lnTo>
                <a:lnTo>
                  <a:pt x="969" y="3"/>
                </a:lnTo>
                <a:lnTo>
                  <a:pt x="920" y="8"/>
                </a:lnTo>
                <a:lnTo>
                  <a:pt x="870" y="15"/>
                </a:lnTo>
                <a:lnTo>
                  <a:pt x="825" y="32"/>
                </a:lnTo>
                <a:lnTo>
                  <a:pt x="777" y="40"/>
                </a:lnTo>
                <a:lnTo>
                  <a:pt x="729" y="53"/>
                </a:lnTo>
                <a:lnTo>
                  <a:pt x="681" y="76"/>
                </a:lnTo>
                <a:lnTo>
                  <a:pt x="638" y="95"/>
                </a:lnTo>
                <a:lnTo>
                  <a:pt x="591" y="114"/>
                </a:lnTo>
                <a:lnTo>
                  <a:pt x="549" y="142"/>
                </a:lnTo>
                <a:lnTo>
                  <a:pt x="507" y="168"/>
                </a:lnTo>
                <a:lnTo>
                  <a:pt x="469" y="197"/>
                </a:lnTo>
                <a:lnTo>
                  <a:pt x="423" y="224"/>
                </a:lnTo>
                <a:lnTo>
                  <a:pt x="386" y="257"/>
                </a:lnTo>
                <a:lnTo>
                  <a:pt x="350" y="293"/>
                </a:lnTo>
                <a:lnTo>
                  <a:pt x="314" y="327"/>
                </a:lnTo>
                <a:lnTo>
                  <a:pt x="282" y="368"/>
                </a:lnTo>
                <a:lnTo>
                  <a:pt x="250" y="406"/>
                </a:lnTo>
                <a:lnTo>
                  <a:pt x="217" y="445"/>
                </a:lnTo>
                <a:lnTo>
                  <a:pt x="189" y="491"/>
                </a:lnTo>
                <a:lnTo>
                  <a:pt x="163" y="532"/>
                </a:lnTo>
                <a:lnTo>
                  <a:pt x="138" y="578"/>
                </a:lnTo>
                <a:lnTo>
                  <a:pt x="114" y="626"/>
                </a:lnTo>
                <a:lnTo>
                  <a:pt x="94" y="670"/>
                </a:lnTo>
                <a:lnTo>
                  <a:pt x="73" y="718"/>
                </a:lnTo>
                <a:lnTo>
                  <a:pt x="57" y="770"/>
                </a:lnTo>
                <a:lnTo>
                  <a:pt x="41" y="818"/>
                </a:lnTo>
                <a:lnTo>
                  <a:pt x="32" y="867"/>
                </a:lnTo>
                <a:lnTo>
                  <a:pt x="19" y="919"/>
                </a:lnTo>
                <a:lnTo>
                  <a:pt x="13" y="968"/>
                </a:lnTo>
                <a:lnTo>
                  <a:pt x="9" y="1019"/>
                </a:lnTo>
                <a:lnTo>
                  <a:pt x="0" y="1072"/>
                </a:lnTo>
                <a:lnTo>
                  <a:pt x="0" y="1123"/>
                </a:lnTo>
                <a:lnTo>
                  <a:pt x="0" y="1173"/>
                </a:lnTo>
                <a:lnTo>
                  <a:pt x="9" y="1230"/>
                </a:lnTo>
                <a:lnTo>
                  <a:pt x="13" y="1280"/>
                </a:lnTo>
                <a:lnTo>
                  <a:pt x="19" y="1335"/>
                </a:lnTo>
                <a:lnTo>
                  <a:pt x="32" y="1383"/>
                </a:lnTo>
                <a:lnTo>
                  <a:pt x="41" y="1432"/>
                </a:lnTo>
                <a:lnTo>
                  <a:pt x="56" y="1484"/>
                </a:lnTo>
                <a:lnTo>
                  <a:pt x="73" y="1530"/>
                </a:lnTo>
                <a:lnTo>
                  <a:pt x="94" y="1579"/>
                </a:lnTo>
                <a:lnTo>
                  <a:pt x="114" y="1629"/>
                </a:lnTo>
                <a:lnTo>
                  <a:pt x="135" y="1672"/>
                </a:lnTo>
                <a:lnTo>
                  <a:pt x="161" y="1718"/>
                </a:lnTo>
                <a:lnTo>
                  <a:pt x="189" y="1764"/>
                </a:lnTo>
                <a:lnTo>
                  <a:pt x="217" y="1801"/>
                </a:lnTo>
                <a:lnTo>
                  <a:pt x="246" y="1844"/>
                </a:lnTo>
                <a:lnTo>
                  <a:pt x="282" y="1884"/>
                </a:lnTo>
                <a:lnTo>
                  <a:pt x="314" y="1921"/>
                </a:lnTo>
                <a:lnTo>
                  <a:pt x="350" y="1955"/>
                </a:lnTo>
                <a:lnTo>
                  <a:pt x="385" y="1991"/>
                </a:lnTo>
                <a:lnTo>
                  <a:pt x="423" y="2022"/>
                </a:lnTo>
                <a:lnTo>
                  <a:pt x="466" y="2054"/>
                </a:lnTo>
                <a:lnTo>
                  <a:pt x="505" y="2083"/>
                </a:lnTo>
                <a:lnTo>
                  <a:pt x="549" y="2110"/>
                </a:lnTo>
                <a:lnTo>
                  <a:pt x="591" y="2134"/>
                </a:lnTo>
                <a:lnTo>
                  <a:pt x="637" y="2157"/>
                </a:lnTo>
                <a:lnTo>
                  <a:pt x="681" y="2176"/>
                </a:lnTo>
                <a:lnTo>
                  <a:pt x="729" y="2192"/>
                </a:lnTo>
                <a:lnTo>
                  <a:pt x="777" y="2208"/>
                </a:lnTo>
                <a:lnTo>
                  <a:pt x="823" y="2223"/>
                </a:lnTo>
                <a:lnTo>
                  <a:pt x="870" y="2234"/>
                </a:lnTo>
                <a:lnTo>
                  <a:pt x="919" y="2244"/>
                </a:lnTo>
                <a:lnTo>
                  <a:pt x="969" y="2251"/>
                </a:lnTo>
                <a:lnTo>
                  <a:pt x="1016" y="2256"/>
                </a:lnTo>
                <a:lnTo>
                  <a:pt x="1067" y="2256"/>
                </a:lnTo>
                <a:lnTo>
                  <a:pt x="1117" y="2256"/>
                </a:lnTo>
                <a:lnTo>
                  <a:pt x="1164" y="2253"/>
                </a:lnTo>
                <a:lnTo>
                  <a:pt x="1215" y="2244"/>
                </a:lnTo>
                <a:lnTo>
                  <a:pt x="1263" y="2237"/>
                </a:lnTo>
                <a:lnTo>
                  <a:pt x="1311" y="2225"/>
                </a:lnTo>
                <a:lnTo>
                  <a:pt x="1360" y="2215"/>
                </a:lnTo>
                <a:lnTo>
                  <a:pt x="1409" y="2201"/>
                </a:lnTo>
                <a:lnTo>
                  <a:pt x="1456" y="2183"/>
                </a:lnTo>
                <a:lnTo>
                  <a:pt x="1499" y="2162"/>
                </a:lnTo>
                <a:lnTo>
                  <a:pt x="1545" y="2141"/>
                </a:lnTo>
                <a:lnTo>
                  <a:pt x="1588" y="2118"/>
                </a:lnTo>
                <a:lnTo>
                  <a:pt x="1631" y="2091"/>
                </a:lnTo>
                <a:lnTo>
                  <a:pt x="1672" y="2063"/>
                </a:lnTo>
                <a:lnTo>
                  <a:pt x="1714" y="2036"/>
                </a:lnTo>
                <a:lnTo>
                  <a:pt x="1751" y="2003"/>
                </a:lnTo>
                <a:lnTo>
                  <a:pt x="1791" y="1970"/>
                </a:lnTo>
                <a:lnTo>
                  <a:pt x="1823" y="1932"/>
                </a:lnTo>
                <a:lnTo>
                  <a:pt x="1860" y="1897"/>
                </a:lnTo>
                <a:lnTo>
                  <a:pt x="1891" y="1856"/>
                </a:lnTo>
                <a:lnTo>
                  <a:pt x="1924" y="1816"/>
                </a:lnTo>
                <a:lnTo>
                  <a:pt x="1954" y="1776"/>
                </a:lnTo>
                <a:lnTo>
                  <a:pt x="1981" y="1730"/>
                </a:lnTo>
                <a:lnTo>
                  <a:pt x="2005" y="1688"/>
                </a:lnTo>
                <a:lnTo>
                  <a:pt x="2027" y="1639"/>
                </a:lnTo>
                <a:lnTo>
                  <a:pt x="2051" y="1591"/>
                </a:lnTo>
                <a:lnTo>
                  <a:pt x="2070" y="1547"/>
                </a:lnTo>
                <a:lnTo>
                  <a:pt x="2087" y="1497"/>
                </a:lnTo>
                <a:lnTo>
                  <a:pt x="2101" y="1447"/>
                </a:lnTo>
                <a:lnTo>
                  <a:pt x="2116" y="1393"/>
                </a:lnTo>
                <a:lnTo>
                  <a:pt x="2126" y="1346"/>
                </a:lnTo>
                <a:lnTo>
                  <a:pt x="2135" y="1298"/>
                </a:lnTo>
                <a:lnTo>
                  <a:pt x="2141" y="1245"/>
                </a:lnTo>
                <a:lnTo>
                  <a:pt x="2146" y="1191"/>
                </a:lnTo>
                <a:lnTo>
                  <a:pt x="2146" y="1139"/>
                </a:lnTo>
                <a:lnTo>
                  <a:pt x="2146" y="1085"/>
                </a:lnTo>
                <a:lnTo>
                  <a:pt x="2146" y="1035"/>
                </a:lnTo>
                <a:lnTo>
                  <a:pt x="2138" y="984"/>
                </a:lnTo>
                <a:lnTo>
                  <a:pt x="2131" y="934"/>
                </a:lnTo>
                <a:lnTo>
                  <a:pt x="2123" y="880"/>
                </a:lnTo>
                <a:lnTo>
                  <a:pt x="2112" y="831"/>
                </a:lnTo>
                <a:lnTo>
                  <a:pt x="2098" y="780"/>
                </a:lnTo>
                <a:lnTo>
                  <a:pt x="2081" y="732"/>
                </a:lnTo>
                <a:lnTo>
                  <a:pt x="2062" y="685"/>
                </a:lnTo>
                <a:lnTo>
                  <a:pt x="2043" y="638"/>
                </a:lnTo>
                <a:lnTo>
                  <a:pt x="2019" y="592"/>
                </a:lnTo>
                <a:lnTo>
                  <a:pt x="1996" y="546"/>
                </a:lnTo>
                <a:lnTo>
                  <a:pt x="1970" y="501"/>
                </a:lnTo>
                <a:lnTo>
                  <a:pt x="1942" y="459"/>
                </a:lnTo>
                <a:lnTo>
                  <a:pt x="1912" y="419"/>
                </a:lnTo>
                <a:lnTo>
                  <a:pt x="1881" y="379"/>
                </a:lnTo>
                <a:lnTo>
                  <a:pt x="1846" y="339"/>
                </a:lnTo>
                <a:lnTo>
                  <a:pt x="1811" y="305"/>
                </a:lnTo>
                <a:lnTo>
                  <a:pt x="1773" y="270"/>
                </a:lnTo>
                <a:lnTo>
                  <a:pt x="1735" y="238"/>
                </a:lnTo>
                <a:lnTo>
                  <a:pt x="1695" y="206"/>
                </a:lnTo>
                <a:lnTo>
                  <a:pt x="1653" y="175"/>
                </a:lnTo>
                <a:lnTo>
                  <a:pt x="1614" y="148"/>
                </a:lnTo>
                <a:lnTo>
                  <a:pt x="1569" y="122"/>
                </a:lnTo>
                <a:lnTo>
                  <a:pt x="1524" y="99"/>
                </a:lnTo>
                <a:lnTo>
                  <a:pt x="1479" y="80"/>
                </a:lnTo>
                <a:lnTo>
                  <a:pt x="1431" y="61"/>
                </a:lnTo>
                <a:lnTo>
                  <a:pt x="1385" y="46"/>
                </a:lnTo>
                <a:lnTo>
                  <a:pt x="1337" y="32"/>
                </a:lnTo>
                <a:lnTo>
                  <a:pt x="1294" y="18"/>
                </a:lnTo>
                <a:lnTo>
                  <a:pt x="1242" y="13"/>
                </a:lnTo>
                <a:lnTo>
                  <a:pt x="1194" y="3"/>
                </a:lnTo>
                <a:lnTo>
                  <a:pt x="1144" y="0"/>
                </a:lnTo>
                <a:lnTo>
                  <a:pt x="1097" y="0"/>
                </a:lnTo>
                <a:lnTo>
                  <a:pt x="1079" y="0"/>
                </a:lnTo>
                <a:close/>
              </a:path>
            </a:pathLst>
          </a:custGeom>
          <a:solidFill>
            <a:srgbClr val="FFFFFF"/>
          </a:solidFill>
          <a:ln w="1588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6"/>
          <xdr:cNvSpPr>
            <a:spLocks/>
          </xdr:cNvSpPr>
        </xdr:nvSpPr>
        <xdr:spPr>
          <a:xfrm>
            <a:off x="2145" y="1433"/>
            <a:ext cx="103" cy="201"/>
          </a:xfrm>
          <a:custGeom>
            <a:pathLst>
              <a:path h="201" w="103">
                <a:moveTo>
                  <a:pt x="103" y="0"/>
                </a:moveTo>
                <a:lnTo>
                  <a:pt x="0" y="88"/>
                </a:lnTo>
                <a:lnTo>
                  <a:pt x="0" y="201"/>
                </a:lnTo>
                <a:lnTo>
                  <a:pt x="102" y="120"/>
                </a:lnTo>
                <a:lnTo>
                  <a:pt x="103" y="0"/>
                </a:lnTo>
                <a:close/>
              </a:path>
            </a:pathLst>
          </a:custGeom>
          <a:solidFill>
            <a:srgbClr val="00CE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7"/>
          <xdr:cNvSpPr>
            <a:spLocks/>
          </xdr:cNvSpPr>
        </xdr:nvSpPr>
        <xdr:spPr>
          <a:xfrm>
            <a:off x="2145" y="1595"/>
            <a:ext cx="103" cy="218"/>
          </a:xfrm>
          <a:custGeom>
            <a:pathLst>
              <a:path h="218" w="103">
                <a:moveTo>
                  <a:pt x="102" y="0"/>
                </a:moveTo>
                <a:lnTo>
                  <a:pt x="0" y="86"/>
                </a:lnTo>
                <a:lnTo>
                  <a:pt x="0" y="218"/>
                </a:lnTo>
                <a:lnTo>
                  <a:pt x="103" y="167"/>
                </a:lnTo>
                <a:lnTo>
                  <a:pt x="102" y="0"/>
                </a:lnTo>
                <a:close/>
              </a:path>
            </a:pathLst>
          </a:custGeom>
          <a:solidFill>
            <a:srgbClr val="00CE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8"/>
          <xdr:cNvSpPr>
            <a:spLocks/>
          </xdr:cNvSpPr>
        </xdr:nvSpPr>
        <xdr:spPr>
          <a:xfrm>
            <a:off x="2145" y="1809"/>
            <a:ext cx="103" cy="155"/>
          </a:xfrm>
          <a:custGeom>
            <a:pathLst>
              <a:path h="155" w="103">
                <a:moveTo>
                  <a:pt x="102" y="0"/>
                </a:moveTo>
                <a:lnTo>
                  <a:pt x="0" y="45"/>
                </a:lnTo>
                <a:lnTo>
                  <a:pt x="0" y="155"/>
                </a:lnTo>
                <a:lnTo>
                  <a:pt x="103" y="155"/>
                </a:lnTo>
                <a:lnTo>
                  <a:pt x="102" y="0"/>
                </a:lnTo>
                <a:close/>
              </a:path>
            </a:pathLst>
          </a:custGeom>
          <a:solidFill>
            <a:srgbClr val="00CE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9"/>
          <xdr:cNvSpPr>
            <a:spLocks/>
          </xdr:cNvSpPr>
        </xdr:nvSpPr>
        <xdr:spPr>
          <a:xfrm>
            <a:off x="2145" y="2007"/>
            <a:ext cx="103" cy="213"/>
          </a:xfrm>
          <a:custGeom>
            <a:pathLst>
              <a:path h="213" w="103">
                <a:moveTo>
                  <a:pt x="102" y="0"/>
                </a:moveTo>
                <a:lnTo>
                  <a:pt x="0" y="0"/>
                </a:lnTo>
                <a:lnTo>
                  <a:pt x="0" y="192"/>
                </a:lnTo>
                <a:lnTo>
                  <a:pt x="103" y="213"/>
                </a:lnTo>
                <a:lnTo>
                  <a:pt x="102" y="0"/>
                </a:lnTo>
                <a:close/>
              </a:path>
            </a:pathLst>
          </a:custGeom>
          <a:solidFill>
            <a:srgbClr val="00CE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10"/>
          <xdr:cNvSpPr>
            <a:spLocks/>
          </xdr:cNvSpPr>
        </xdr:nvSpPr>
        <xdr:spPr>
          <a:xfrm>
            <a:off x="2145" y="2236"/>
            <a:ext cx="103" cy="232"/>
          </a:xfrm>
          <a:custGeom>
            <a:pathLst>
              <a:path h="232" w="103">
                <a:moveTo>
                  <a:pt x="103" y="18"/>
                </a:moveTo>
                <a:lnTo>
                  <a:pt x="0" y="0"/>
                </a:lnTo>
                <a:lnTo>
                  <a:pt x="0" y="192"/>
                </a:lnTo>
                <a:lnTo>
                  <a:pt x="103" y="232"/>
                </a:lnTo>
                <a:lnTo>
                  <a:pt x="103" y="18"/>
                </a:lnTo>
                <a:close/>
              </a:path>
            </a:pathLst>
          </a:custGeom>
          <a:solidFill>
            <a:srgbClr val="00CE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1"/>
          <xdr:cNvSpPr>
            <a:spLocks/>
          </xdr:cNvSpPr>
        </xdr:nvSpPr>
        <xdr:spPr>
          <a:xfrm>
            <a:off x="2281" y="1285"/>
            <a:ext cx="153" cy="238"/>
          </a:xfrm>
          <a:custGeom>
            <a:pathLst>
              <a:path h="238" w="153">
                <a:moveTo>
                  <a:pt x="153" y="0"/>
                </a:moveTo>
                <a:lnTo>
                  <a:pt x="0" y="115"/>
                </a:lnTo>
                <a:lnTo>
                  <a:pt x="0" y="238"/>
                </a:lnTo>
                <a:lnTo>
                  <a:pt x="153" y="130"/>
                </a:lnTo>
                <a:lnTo>
                  <a:pt x="153" y="0"/>
                </a:lnTo>
                <a:close/>
              </a:path>
            </a:pathLst>
          </a:custGeom>
          <a:solidFill>
            <a:srgbClr val="00CE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Freeform 12"/>
          <xdr:cNvSpPr>
            <a:spLocks/>
          </xdr:cNvSpPr>
        </xdr:nvSpPr>
        <xdr:spPr>
          <a:xfrm>
            <a:off x="2281" y="1467"/>
            <a:ext cx="153" cy="280"/>
          </a:xfrm>
          <a:custGeom>
            <a:pathLst>
              <a:path h="280" w="153">
                <a:moveTo>
                  <a:pt x="153" y="0"/>
                </a:moveTo>
                <a:lnTo>
                  <a:pt x="0" y="107"/>
                </a:lnTo>
                <a:lnTo>
                  <a:pt x="0" y="280"/>
                </a:lnTo>
                <a:lnTo>
                  <a:pt x="153" y="210"/>
                </a:lnTo>
                <a:lnTo>
                  <a:pt x="153" y="0"/>
                </a:lnTo>
                <a:close/>
              </a:path>
            </a:pathLst>
          </a:custGeom>
          <a:solidFill>
            <a:srgbClr val="00CE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13"/>
          <xdr:cNvSpPr>
            <a:spLocks/>
          </xdr:cNvSpPr>
        </xdr:nvSpPr>
        <xdr:spPr>
          <a:xfrm>
            <a:off x="2281" y="1733"/>
            <a:ext cx="153" cy="228"/>
          </a:xfrm>
          <a:custGeom>
            <a:pathLst>
              <a:path h="228" w="153">
                <a:moveTo>
                  <a:pt x="153" y="0"/>
                </a:moveTo>
                <a:lnTo>
                  <a:pt x="0" y="61"/>
                </a:lnTo>
                <a:lnTo>
                  <a:pt x="0" y="228"/>
                </a:lnTo>
                <a:lnTo>
                  <a:pt x="153" y="228"/>
                </a:lnTo>
                <a:lnTo>
                  <a:pt x="153" y="0"/>
                </a:lnTo>
                <a:close/>
              </a:path>
            </a:pathLst>
          </a:custGeom>
          <a:solidFill>
            <a:srgbClr val="00CE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14"/>
          <xdr:cNvSpPr>
            <a:spLocks/>
          </xdr:cNvSpPr>
        </xdr:nvSpPr>
        <xdr:spPr>
          <a:xfrm>
            <a:off x="2248" y="2421"/>
            <a:ext cx="188" cy="44"/>
          </a:xfrm>
          <a:custGeom>
            <a:pathLst>
              <a:path h="44" w="188">
                <a:moveTo>
                  <a:pt x="188" y="0"/>
                </a:moveTo>
                <a:lnTo>
                  <a:pt x="0" y="15"/>
                </a:lnTo>
                <a:lnTo>
                  <a:pt x="0" y="44"/>
                </a:lnTo>
                <a:lnTo>
                  <a:pt x="188" y="30"/>
                </a:lnTo>
                <a:lnTo>
                  <a:pt x="188" y="0"/>
                </a:lnTo>
                <a:close/>
              </a:path>
            </a:pathLst>
          </a:custGeom>
          <a:solidFill>
            <a:srgbClr val="00CE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reeform 15"/>
          <xdr:cNvSpPr>
            <a:spLocks/>
          </xdr:cNvSpPr>
        </xdr:nvSpPr>
        <xdr:spPr>
          <a:xfrm>
            <a:off x="2469" y="1082"/>
            <a:ext cx="199" cy="318"/>
          </a:xfrm>
          <a:custGeom>
            <a:pathLst>
              <a:path h="318" w="199">
                <a:moveTo>
                  <a:pt x="199" y="0"/>
                </a:moveTo>
                <a:lnTo>
                  <a:pt x="0" y="168"/>
                </a:lnTo>
                <a:lnTo>
                  <a:pt x="0" y="318"/>
                </a:lnTo>
                <a:lnTo>
                  <a:pt x="199" y="178"/>
                </a:lnTo>
                <a:lnTo>
                  <a:pt x="199" y="0"/>
                </a:lnTo>
                <a:close/>
              </a:path>
            </a:pathLst>
          </a:custGeom>
          <a:solidFill>
            <a:srgbClr val="00CE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reeform 16"/>
          <xdr:cNvSpPr>
            <a:spLocks/>
          </xdr:cNvSpPr>
        </xdr:nvSpPr>
        <xdr:spPr>
          <a:xfrm>
            <a:off x="2469" y="1297"/>
            <a:ext cx="199" cy="366"/>
          </a:xfrm>
          <a:custGeom>
            <a:pathLst>
              <a:path h="366" w="199">
                <a:moveTo>
                  <a:pt x="199" y="0"/>
                </a:moveTo>
                <a:lnTo>
                  <a:pt x="0" y="148"/>
                </a:lnTo>
                <a:lnTo>
                  <a:pt x="0" y="366"/>
                </a:lnTo>
                <a:lnTo>
                  <a:pt x="199" y="277"/>
                </a:lnTo>
                <a:lnTo>
                  <a:pt x="199" y="0"/>
                </a:lnTo>
                <a:close/>
              </a:path>
            </a:pathLst>
          </a:custGeom>
          <a:solidFill>
            <a:srgbClr val="00CE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reeform 17"/>
          <xdr:cNvSpPr>
            <a:spLocks/>
          </xdr:cNvSpPr>
        </xdr:nvSpPr>
        <xdr:spPr>
          <a:xfrm>
            <a:off x="2469" y="1629"/>
            <a:ext cx="199" cy="332"/>
          </a:xfrm>
          <a:custGeom>
            <a:pathLst>
              <a:path h="332" w="199">
                <a:moveTo>
                  <a:pt x="199" y="0"/>
                </a:moveTo>
                <a:lnTo>
                  <a:pt x="0" y="82"/>
                </a:lnTo>
                <a:lnTo>
                  <a:pt x="0" y="332"/>
                </a:lnTo>
                <a:lnTo>
                  <a:pt x="199" y="332"/>
                </a:lnTo>
                <a:lnTo>
                  <a:pt x="199" y="0"/>
                </a:lnTo>
                <a:close/>
              </a:path>
            </a:pathLst>
          </a:custGeom>
          <a:solidFill>
            <a:srgbClr val="00CE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Freeform 18"/>
          <xdr:cNvSpPr>
            <a:spLocks/>
          </xdr:cNvSpPr>
        </xdr:nvSpPr>
        <xdr:spPr>
          <a:xfrm>
            <a:off x="2469" y="1995"/>
            <a:ext cx="199" cy="303"/>
          </a:xfrm>
          <a:custGeom>
            <a:pathLst>
              <a:path h="303" w="199">
                <a:moveTo>
                  <a:pt x="199" y="0"/>
                </a:moveTo>
                <a:lnTo>
                  <a:pt x="0" y="0"/>
                </a:lnTo>
                <a:lnTo>
                  <a:pt x="0" y="266"/>
                </a:lnTo>
                <a:lnTo>
                  <a:pt x="199" y="303"/>
                </a:lnTo>
                <a:lnTo>
                  <a:pt x="199" y="0"/>
                </a:lnTo>
                <a:close/>
              </a:path>
            </a:pathLst>
          </a:custGeom>
          <a:solidFill>
            <a:srgbClr val="00CE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Freeform 19"/>
          <xdr:cNvSpPr>
            <a:spLocks/>
          </xdr:cNvSpPr>
        </xdr:nvSpPr>
        <xdr:spPr>
          <a:xfrm>
            <a:off x="2469" y="2309"/>
            <a:ext cx="199" cy="315"/>
          </a:xfrm>
          <a:custGeom>
            <a:pathLst>
              <a:path h="315" w="199">
                <a:moveTo>
                  <a:pt x="199" y="39"/>
                </a:moveTo>
                <a:lnTo>
                  <a:pt x="0" y="0"/>
                </a:lnTo>
                <a:lnTo>
                  <a:pt x="0" y="235"/>
                </a:lnTo>
                <a:lnTo>
                  <a:pt x="199" y="315"/>
                </a:lnTo>
                <a:lnTo>
                  <a:pt x="199" y="39"/>
                </a:lnTo>
                <a:close/>
              </a:path>
            </a:pathLst>
          </a:custGeom>
          <a:solidFill>
            <a:srgbClr val="00CE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Freeform 20"/>
          <xdr:cNvSpPr>
            <a:spLocks/>
          </xdr:cNvSpPr>
        </xdr:nvSpPr>
        <xdr:spPr>
          <a:xfrm>
            <a:off x="2668" y="1082"/>
            <a:ext cx="319" cy="1542"/>
          </a:xfrm>
          <a:custGeom>
            <a:pathLst>
              <a:path h="1542" w="319">
                <a:moveTo>
                  <a:pt x="3" y="0"/>
                </a:moveTo>
                <a:lnTo>
                  <a:pt x="3" y="40"/>
                </a:lnTo>
                <a:lnTo>
                  <a:pt x="291" y="226"/>
                </a:lnTo>
                <a:lnTo>
                  <a:pt x="291" y="354"/>
                </a:lnTo>
                <a:lnTo>
                  <a:pt x="0" y="168"/>
                </a:lnTo>
                <a:lnTo>
                  <a:pt x="0" y="208"/>
                </a:lnTo>
                <a:lnTo>
                  <a:pt x="290" y="398"/>
                </a:lnTo>
                <a:lnTo>
                  <a:pt x="290" y="648"/>
                </a:lnTo>
                <a:lnTo>
                  <a:pt x="0" y="501"/>
                </a:lnTo>
                <a:lnTo>
                  <a:pt x="0" y="547"/>
                </a:lnTo>
                <a:lnTo>
                  <a:pt x="290" y="696"/>
                </a:lnTo>
                <a:lnTo>
                  <a:pt x="290" y="947"/>
                </a:lnTo>
                <a:lnTo>
                  <a:pt x="0" y="879"/>
                </a:lnTo>
                <a:lnTo>
                  <a:pt x="0" y="907"/>
                </a:lnTo>
                <a:lnTo>
                  <a:pt x="291" y="979"/>
                </a:lnTo>
                <a:lnTo>
                  <a:pt x="291" y="1216"/>
                </a:lnTo>
                <a:lnTo>
                  <a:pt x="0" y="1218"/>
                </a:lnTo>
                <a:lnTo>
                  <a:pt x="0" y="1261"/>
                </a:lnTo>
                <a:lnTo>
                  <a:pt x="291" y="1251"/>
                </a:lnTo>
                <a:lnTo>
                  <a:pt x="291" y="1445"/>
                </a:lnTo>
                <a:lnTo>
                  <a:pt x="0" y="1505"/>
                </a:lnTo>
                <a:lnTo>
                  <a:pt x="0" y="1542"/>
                </a:lnTo>
                <a:lnTo>
                  <a:pt x="319" y="1478"/>
                </a:lnTo>
                <a:lnTo>
                  <a:pt x="319" y="208"/>
                </a:lnTo>
                <a:lnTo>
                  <a:pt x="3" y="0"/>
                </a:lnTo>
                <a:close/>
              </a:path>
            </a:pathLst>
          </a:custGeom>
          <a:solidFill>
            <a:srgbClr val="00CE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Freeform 21"/>
          <xdr:cNvSpPr>
            <a:spLocks/>
          </xdr:cNvSpPr>
        </xdr:nvSpPr>
        <xdr:spPr>
          <a:xfrm>
            <a:off x="2972" y="1744"/>
            <a:ext cx="222" cy="818"/>
          </a:xfrm>
          <a:custGeom>
            <a:pathLst>
              <a:path h="818" w="222">
                <a:moveTo>
                  <a:pt x="15" y="0"/>
                </a:moveTo>
                <a:lnTo>
                  <a:pt x="15" y="49"/>
                </a:lnTo>
                <a:lnTo>
                  <a:pt x="193" y="143"/>
                </a:lnTo>
                <a:lnTo>
                  <a:pt x="193" y="349"/>
                </a:lnTo>
                <a:lnTo>
                  <a:pt x="15" y="297"/>
                </a:lnTo>
                <a:lnTo>
                  <a:pt x="15" y="329"/>
                </a:lnTo>
                <a:lnTo>
                  <a:pt x="193" y="375"/>
                </a:lnTo>
                <a:lnTo>
                  <a:pt x="193" y="544"/>
                </a:lnTo>
                <a:lnTo>
                  <a:pt x="15" y="554"/>
                </a:lnTo>
                <a:lnTo>
                  <a:pt x="15" y="589"/>
                </a:lnTo>
                <a:lnTo>
                  <a:pt x="193" y="581"/>
                </a:lnTo>
                <a:lnTo>
                  <a:pt x="193" y="737"/>
                </a:lnTo>
                <a:lnTo>
                  <a:pt x="0" y="779"/>
                </a:lnTo>
                <a:lnTo>
                  <a:pt x="0" y="818"/>
                </a:lnTo>
                <a:lnTo>
                  <a:pt x="222" y="770"/>
                </a:lnTo>
                <a:lnTo>
                  <a:pt x="222" y="110"/>
                </a:lnTo>
                <a:lnTo>
                  <a:pt x="15" y="0"/>
                </a:lnTo>
                <a:close/>
              </a:path>
            </a:pathLst>
          </a:custGeom>
          <a:solidFill>
            <a:srgbClr val="00CE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Freeform 22"/>
          <xdr:cNvSpPr>
            <a:spLocks/>
          </xdr:cNvSpPr>
        </xdr:nvSpPr>
        <xdr:spPr>
          <a:xfrm>
            <a:off x="3076" y="1744"/>
            <a:ext cx="314" cy="724"/>
          </a:xfrm>
          <a:custGeom>
            <a:pathLst>
              <a:path h="724" w="314">
                <a:moveTo>
                  <a:pt x="0" y="81"/>
                </a:moveTo>
                <a:lnTo>
                  <a:pt x="314" y="0"/>
                </a:lnTo>
                <a:lnTo>
                  <a:pt x="314" y="691"/>
                </a:lnTo>
                <a:lnTo>
                  <a:pt x="314" y="724"/>
                </a:lnTo>
                <a:lnTo>
                  <a:pt x="285" y="724"/>
                </a:lnTo>
                <a:lnTo>
                  <a:pt x="118" y="690"/>
                </a:lnTo>
                <a:lnTo>
                  <a:pt x="118" y="360"/>
                </a:lnTo>
                <a:lnTo>
                  <a:pt x="285" y="392"/>
                </a:lnTo>
                <a:lnTo>
                  <a:pt x="282" y="34"/>
                </a:lnTo>
                <a:lnTo>
                  <a:pt x="136" y="127"/>
                </a:lnTo>
                <a:lnTo>
                  <a:pt x="282" y="205"/>
                </a:lnTo>
                <a:lnTo>
                  <a:pt x="285" y="230"/>
                </a:lnTo>
                <a:lnTo>
                  <a:pt x="134" y="156"/>
                </a:lnTo>
                <a:lnTo>
                  <a:pt x="0" y="81"/>
                </a:lnTo>
                <a:close/>
              </a:path>
            </a:pathLst>
          </a:custGeom>
          <a:solidFill>
            <a:srgbClr val="00CE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Freeform 23"/>
          <xdr:cNvSpPr>
            <a:spLocks/>
          </xdr:cNvSpPr>
        </xdr:nvSpPr>
        <xdr:spPr>
          <a:xfrm>
            <a:off x="3374" y="1837"/>
            <a:ext cx="140" cy="143"/>
          </a:xfrm>
          <a:custGeom>
            <a:pathLst>
              <a:path h="143" w="140">
                <a:moveTo>
                  <a:pt x="16" y="50"/>
                </a:moveTo>
                <a:lnTo>
                  <a:pt x="140" y="0"/>
                </a:lnTo>
                <a:lnTo>
                  <a:pt x="42" y="143"/>
                </a:lnTo>
                <a:lnTo>
                  <a:pt x="0" y="127"/>
                </a:lnTo>
                <a:lnTo>
                  <a:pt x="16" y="50"/>
                </a:lnTo>
                <a:close/>
              </a:path>
            </a:pathLst>
          </a:custGeom>
          <a:solidFill>
            <a:srgbClr val="00CE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Freeform 24"/>
          <xdr:cNvSpPr>
            <a:spLocks/>
          </xdr:cNvSpPr>
        </xdr:nvSpPr>
        <xdr:spPr>
          <a:xfrm>
            <a:off x="3374" y="1840"/>
            <a:ext cx="143" cy="629"/>
          </a:xfrm>
          <a:custGeom>
            <a:pathLst>
              <a:path h="629" w="143">
                <a:moveTo>
                  <a:pt x="118" y="47"/>
                </a:moveTo>
                <a:lnTo>
                  <a:pt x="119" y="189"/>
                </a:lnTo>
                <a:lnTo>
                  <a:pt x="16" y="124"/>
                </a:lnTo>
                <a:lnTo>
                  <a:pt x="16" y="155"/>
                </a:lnTo>
                <a:lnTo>
                  <a:pt x="118" y="216"/>
                </a:lnTo>
                <a:lnTo>
                  <a:pt x="119" y="334"/>
                </a:lnTo>
                <a:lnTo>
                  <a:pt x="0" y="308"/>
                </a:lnTo>
                <a:lnTo>
                  <a:pt x="0" y="329"/>
                </a:lnTo>
                <a:lnTo>
                  <a:pt x="119" y="359"/>
                </a:lnTo>
                <a:lnTo>
                  <a:pt x="119" y="436"/>
                </a:lnTo>
                <a:lnTo>
                  <a:pt x="0" y="454"/>
                </a:lnTo>
                <a:lnTo>
                  <a:pt x="0" y="479"/>
                </a:lnTo>
                <a:lnTo>
                  <a:pt x="119" y="466"/>
                </a:lnTo>
                <a:lnTo>
                  <a:pt x="119" y="583"/>
                </a:lnTo>
                <a:lnTo>
                  <a:pt x="4" y="606"/>
                </a:lnTo>
                <a:lnTo>
                  <a:pt x="0" y="629"/>
                </a:lnTo>
                <a:lnTo>
                  <a:pt x="143" y="602"/>
                </a:lnTo>
                <a:lnTo>
                  <a:pt x="143" y="0"/>
                </a:lnTo>
                <a:lnTo>
                  <a:pt x="118" y="14"/>
                </a:lnTo>
                <a:lnTo>
                  <a:pt x="118" y="173"/>
                </a:lnTo>
                <a:lnTo>
                  <a:pt x="118" y="47"/>
                </a:lnTo>
                <a:close/>
              </a:path>
            </a:pathLst>
          </a:custGeom>
          <a:solidFill>
            <a:srgbClr val="00CE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Freeform 25"/>
          <xdr:cNvSpPr>
            <a:spLocks/>
          </xdr:cNvSpPr>
        </xdr:nvSpPr>
        <xdr:spPr>
          <a:xfrm>
            <a:off x="3507" y="1902"/>
            <a:ext cx="120" cy="159"/>
          </a:xfrm>
          <a:custGeom>
            <a:pathLst>
              <a:path h="159" w="120">
                <a:moveTo>
                  <a:pt x="4" y="39"/>
                </a:moveTo>
                <a:lnTo>
                  <a:pt x="120" y="0"/>
                </a:lnTo>
                <a:lnTo>
                  <a:pt x="22" y="159"/>
                </a:lnTo>
                <a:lnTo>
                  <a:pt x="0" y="127"/>
                </a:lnTo>
                <a:lnTo>
                  <a:pt x="4" y="39"/>
                </a:lnTo>
                <a:close/>
              </a:path>
            </a:pathLst>
          </a:custGeom>
          <a:solidFill>
            <a:srgbClr val="00CE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Freeform 26"/>
          <xdr:cNvSpPr>
            <a:spLocks/>
          </xdr:cNvSpPr>
        </xdr:nvSpPr>
        <xdr:spPr>
          <a:xfrm>
            <a:off x="3493" y="1907"/>
            <a:ext cx="134" cy="539"/>
          </a:xfrm>
          <a:custGeom>
            <a:pathLst>
              <a:path h="539" w="134">
                <a:moveTo>
                  <a:pt x="115" y="61"/>
                </a:moveTo>
                <a:lnTo>
                  <a:pt x="116" y="182"/>
                </a:lnTo>
                <a:lnTo>
                  <a:pt x="20" y="135"/>
                </a:lnTo>
                <a:lnTo>
                  <a:pt x="14" y="161"/>
                </a:lnTo>
                <a:lnTo>
                  <a:pt x="116" y="207"/>
                </a:lnTo>
                <a:lnTo>
                  <a:pt x="116" y="295"/>
                </a:lnTo>
                <a:lnTo>
                  <a:pt x="14" y="274"/>
                </a:lnTo>
                <a:lnTo>
                  <a:pt x="14" y="295"/>
                </a:lnTo>
                <a:lnTo>
                  <a:pt x="116" y="313"/>
                </a:lnTo>
                <a:lnTo>
                  <a:pt x="116" y="363"/>
                </a:lnTo>
                <a:lnTo>
                  <a:pt x="14" y="369"/>
                </a:lnTo>
                <a:lnTo>
                  <a:pt x="14" y="393"/>
                </a:lnTo>
                <a:lnTo>
                  <a:pt x="116" y="387"/>
                </a:lnTo>
                <a:lnTo>
                  <a:pt x="116" y="494"/>
                </a:lnTo>
                <a:lnTo>
                  <a:pt x="14" y="511"/>
                </a:lnTo>
                <a:lnTo>
                  <a:pt x="0" y="539"/>
                </a:lnTo>
                <a:lnTo>
                  <a:pt x="131" y="513"/>
                </a:lnTo>
                <a:lnTo>
                  <a:pt x="134" y="0"/>
                </a:lnTo>
                <a:lnTo>
                  <a:pt x="116" y="2"/>
                </a:lnTo>
                <a:lnTo>
                  <a:pt x="118" y="28"/>
                </a:lnTo>
                <a:lnTo>
                  <a:pt x="115" y="61"/>
                </a:lnTo>
                <a:close/>
              </a:path>
            </a:pathLst>
          </a:custGeom>
          <a:solidFill>
            <a:srgbClr val="00CE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Freeform 27"/>
          <xdr:cNvSpPr>
            <a:spLocks/>
          </xdr:cNvSpPr>
        </xdr:nvSpPr>
        <xdr:spPr>
          <a:xfrm>
            <a:off x="3624" y="1986"/>
            <a:ext cx="100" cy="103"/>
          </a:xfrm>
          <a:custGeom>
            <a:pathLst>
              <a:path h="103" w="100">
                <a:moveTo>
                  <a:pt x="0" y="27"/>
                </a:moveTo>
                <a:lnTo>
                  <a:pt x="100" y="0"/>
                </a:lnTo>
                <a:lnTo>
                  <a:pt x="3" y="103"/>
                </a:lnTo>
                <a:lnTo>
                  <a:pt x="0" y="91"/>
                </a:lnTo>
                <a:lnTo>
                  <a:pt x="0" y="27"/>
                </a:lnTo>
                <a:close/>
              </a:path>
            </a:pathLst>
          </a:custGeom>
          <a:solidFill>
            <a:srgbClr val="00CE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Freeform 28"/>
          <xdr:cNvSpPr>
            <a:spLocks/>
          </xdr:cNvSpPr>
        </xdr:nvSpPr>
        <xdr:spPr>
          <a:xfrm>
            <a:off x="3603" y="1980"/>
            <a:ext cx="121" cy="426"/>
          </a:xfrm>
          <a:custGeom>
            <a:pathLst>
              <a:path h="426" w="121">
                <a:moveTo>
                  <a:pt x="105" y="17"/>
                </a:moveTo>
                <a:lnTo>
                  <a:pt x="105" y="147"/>
                </a:lnTo>
                <a:lnTo>
                  <a:pt x="11" y="109"/>
                </a:lnTo>
                <a:lnTo>
                  <a:pt x="11" y="126"/>
                </a:lnTo>
                <a:lnTo>
                  <a:pt x="103" y="168"/>
                </a:lnTo>
                <a:lnTo>
                  <a:pt x="103" y="240"/>
                </a:lnTo>
                <a:lnTo>
                  <a:pt x="0" y="215"/>
                </a:lnTo>
                <a:lnTo>
                  <a:pt x="21" y="392"/>
                </a:lnTo>
                <a:lnTo>
                  <a:pt x="121" y="426"/>
                </a:lnTo>
                <a:lnTo>
                  <a:pt x="121" y="0"/>
                </a:lnTo>
                <a:lnTo>
                  <a:pt x="105" y="17"/>
                </a:lnTo>
                <a:close/>
              </a:path>
            </a:pathLst>
          </a:custGeom>
          <a:solidFill>
            <a:srgbClr val="00CE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Freeform 29"/>
          <xdr:cNvSpPr>
            <a:spLocks/>
          </xdr:cNvSpPr>
        </xdr:nvSpPr>
        <xdr:spPr>
          <a:xfrm>
            <a:off x="3713" y="2056"/>
            <a:ext cx="89" cy="95"/>
          </a:xfrm>
          <a:custGeom>
            <a:pathLst>
              <a:path h="95" w="89">
                <a:moveTo>
                  <a:pt x="14" y="21"/>
                </a:moveTo>
                <a:lnTo>
                  <a:pt x="89" y="0"/>
                </a:lnTo>
                <a:lnTo>
                  <a:pt x="9" y="95"/>
                </a:lnTo>
                <a:lnTo>
                  <a:pt x="0" y="65"/>
                </a:lnTo>
                <a:lnTo>
                  <a:pt x="14" y="21"/>
                </a:lnTo>
                <a:close/>
              </a:path>
            </a:pathLst>
          </a:custGeom>
          <a:solidFill>
            <a:srgbClr val="00CE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Freeform 30"/>
          <xdr:cNvSpPr>
            <a:spLocks/>
          </xdr:cNvSpPr>
        </xdr:nvSpPr>
        <xdr:spPr>
          <a:xfrm>
            <a:off x="3708" y="2056"/>
            <a:ext cx="94" cy="347"/>
          </a:xfrm>
          <a:custGeom>
            <a:pathLst>
              <a:path h="347" w="94">
                <a:moveTo>
                  <a:pt x="80" y="8"/>
                </a:moveTo>
                <a:lnTo>
                  <a:pt x="80" y="109"/>
                </a:lnTo>
                <a:lnTo>
                  <a:pt x="19" y="80"/>
                </a:lnTo>
                <a:lnTo>
                  <a:pt x="0" y="89"/>
                </a:lnTo>
                <a:lnTo>
                  <a:pt x="80" y="125"/>
                </a:lnTo>
                <a:lnTo>
                  <a:pt x="80" y="180"/>
                </a:lnTo>
                <a:lnTo>
                  <a:pt x="8" y="165"/>
                </a:lnTo>
                <a:lnTo>
                  <a:pt x="8" y="180"/>
                </a:lnTo>
                <a:lnTo>
                  <a:pt x="80" y="189"/>
                </a:lnTo>
                <a:lnTo>
                  <a:pt x="80" y="205"/>
                </a:lnTo>
                <a:lnTo>
                  <a:pt x="8" y="214"/>
                </a:lnTo>
                <a:lnTo>
                  <a:pt x="8" y="232"/>
                </a:lnTo>
                <a:lnTo>
                  <a:pt x="80" y="220"/>
                </a:lnTo>
                <a:lnTo>
                  <a:pt x="80" y="320"/>
                </a:lnTo>
                <a:lnTo>
                  <a:pt x="17" y="327"/>
                </a:lnTo>
                <a:lnTo>
                  <a:pt x="12" y="347"/>
                </a:lnTo>
                <a:lnTo>
                  <a:pt x="94" y="333"/>
                </a:lnTo>
                <a:lnTo>
                  <a:pt x="94" y="0"/>
                </a:lnTo>
                <a:lnTo>
                  <a:pt x="80" y="8"/>
                </a:lnTo>
                <a:close/>
              </a:path>
            </a:pathLst>
          </a:custGeom>
          <a:solidFill>
            <a:srgbClr val="00CE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6</xdr:row>
      <xdr:rowOff>142875</xdr:rowOff>
    </xdr:from>
    <xdr:to>
      <xdr:col>0</xdr:col>
      <xdr:colOff>0</xdr:colOff>
      <xdr:row>11</xdr:row>
      <xdr:rowOff>28575</xdr:rowOff>
    </xdr:to>
    <xdr:grpSp>
      <xdr:nvGrpSpPr>
        <xdr:cNvPr id="29" name="Group 59"/>
        <xdr:cNvGrpSpPr>
          <a:grpSpLocks/>
        </xdr:cNvGrpSpPr>
      </xdr:nvGrpSpPr>
      <xdr:grpSpPr>
        <a:xfrm>
          <a:off x="0" y="3486150"/>
          <a:ext cx="0" cy="542925"/>
          <a:chOff x="1727" y="533"/>
          <a:chExt cx="2513" cy="2657"/>
        </a:xfrm>
        <a:solidFill>
          <a:srgbClr val="FFFFFF"/>
        </a:solidFill>
      </xdr:grpSpPr>
      <xdr:sp>
        <xdr:nvSpPr>
          <xdr:cNvPr id="30" name="Oval 60"/>
          <xdr:cNvSpPr>
            <a:spLocks/>
          </xdr:cNvSpPr>
        </xdr:nvSpPr>
        <xdr:spPr>
          <a:xfrm>
            <a:off x="1727" y="533"/>
            <a:ext cx="2513" cy="2657"/>
          </a:xfrm>
          <a:prstGeom prst="ellipse">
            <a:avLst/>
          </a:prstGeom>
          <a:solidFill>
            <a:srgbClr val="00CE00"/>
          </a:solidFill>
          <a:ln w="17463" cmpd="sng">
            <a:solidFill>
              <a:srgbClr val="00CE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Freeform 61"/>
          <xdr:cNvSpPr>
            <a:spLocks/>
          </xdr:cNvSpPr>
        </xdr:nvSpPr>
        <xdr:spPr>
          <a:xfrm>
            <a:off x="1905" y="743"/>
            <a:ext cx="2146" cy="2256"/>
          </a:xfrm>
          <a:custGeom>
            <a:pathLst>
              <a:path h="2256" w="2146">
                <a:moveTo>
                  <a:pt x="1079" y="0"/>
                </a:moveTo>
                <a:lnTo>
                  <a:pt x="1018" y="0"/>
                </a:lnTo>
                <a:lnTo>
                  <a:pt x="969" y="3"/>
                </a:lnTo>
                <a:lnTo>
                  <a:pt x="920" y="8"/>
                </a:lnTo>
                <a:lnTo>
                  <a:pt x="870" y="15"/>
                </a:lnTo>
                <a:lnTo>
                  <a:pt x="825" y="32"/>
                </a:lnTo>
                <a:lnTo>
                  <a:pt x="777" y="40"/>
                </a:lnTo>
                <a:lnTo>
                  <a:pt x="729" y="53"/>
                </a:lnTo>
                <a:lnTo>
                  <a:pt x="681" y="76"/>
                </a:lnTo>
                <a:lnTo>
                  <a:pt x="638" y="95"/>
                </a:lnTo>
                <a:lnTo>
                  <a:pt x="591" y="114"/>
                </a:lnTo>
                <a:lnTo>
                  <a:pt x="549" y="142"/>
                </a:lnTo>
                <a:lnTo>
                  <a:pt x="507" y="168"/>
                </a:lnTo>
                <a:lnTo>
                  <a:pt x="469" y="197"/>
                </a:lnTo>
                <a:lnTo>
                  <a:pt x="423" y="224"/>
                </a:lnTo>
                <a:lnTo>
                  <a:pt x="386" y="257"/>
                </a:lnTo>
                <a:lnTo>
                  <a:pt x="350" y="293"/>
                </a:lnTo>
                <a:lnTo>
                  <a:pt x="314" y="327"/>
                </a:lnTo>
                <a:lnTo>
                  <a:pt x="282" y="368"/>
                </a:lnTo>
                <a:lnTo>
                  <a:pt x="250" y="406"/>
                </a:lnTo>
                <a:lnTo>
                  <a:pt x="217" y="445"/>
                </a:lnTo>
                <a:lnTo>
                  <a:pt x="189" y="491"/>
                </a:lnTo>
                <a:lnTo>
                  <a:pt x="163" y="532"/>
                </a:lnTo>
                <a:lnTo>
                  <a:pt x="138" y="578"/>
                </a:lnTo>
                <a:lnTo>
                  <a:pt x="114" y="626"/>
                </a:lnTo>
                <a:lnTo>
                  <a:pt x="94" y="670"/>
                </a:lnTo>
                <a:lnTo>
                  <a:pt x="73" y="718"/>
                </a:lnTo>
                <a:lnTo>
                  <a:pt x="57" y="770"/>
                </a:lnTo>
                <a:lnTo>
                  <a:pt x="41" y="818"/>
                </a:lnTo>
                <a:lnTo>
                  <a:pt x="32" y="867"/>
                </a:lnTo>
                <a:lnTo>
                  <a:pt x="19" y="919"/>
                </a:lnTo>
                <a:lnTo>
                  <a:pt x="13" y="968"/>
                </a:lnTo>
                <a:lnTo>
                  <a:pt x="9" y="1019"/>
                </a:lnTo>
                <a:lnTo>
                  <a:pt x="0" y="1072"/>
                </a:lnTo>
                <a:lnTo>
                  <a:pt x="0" y="1123"/>
                </a:lnTo>
                <a:lnTo>
                  <a:pt x="0" y="1173"/>
                </a:lnTo>
                <a:lnTo>
                  <a:pt x="9" y="1230"/>
                </a:lnTo>
                <a:lnTo>
                  <a:pt x="13" y="1280"/>
                </a:lnTo>
                <a:lnTo>
                  <a:pt x="19" y="1335"/>
                </a:lnTo>
                <a:lnTo>
                  <a:pt x="32" y="1383"/>
                </a:lnTo>
                <a:lnTo>
                  <a:pt x="41" y="1432"/>
                </a:lnTo>
                <a:lnTo>
                  <a:pt x="56" y="1484"/>
                </a:lnTo>
                <a:lnTo>
                  <a:pt x="73" y="1530"/>
                </a:lnTo>
                <a:lnTo>
                  <a:pt x="94" y="1579"/>
                </a:lnTo>
                <a:lnTo>
                  <a:pt x="114" y="1629"/>
                </a:lnTo>
                <a:lnTo>
                  <a:pt x="135" y="1672"/>
                </a:lnTo>
                <a:lnTo>
                  <a:pt x="161" y="1718"/>
                </a:lnTo>
                <a:lnTo>
                  <a:pt x="189" y="1764"/>
                </a:lnTo>
                <a:lnTo>
                  <a:pt x="217" y="1801"/>
                </a:lnTo>
                <a:lnTo>
                  <a:pt x="246" y="1844"/>
                </a:lnTo>
                <a:lnTo>
                  <a:pt x="282" y="1884"/>
                </a:lnTo>
                <a:lnTo>
                  <a:pt x="314" y="1921"/>
                </a:lnTo>
                <a:lnTo>
                  <a:pt x="350" y="1955"/>
                </a:lnTo>
                <a:lnTo>
                  <a:pt x="385" y="1991"/>
                </a:lnTo>
                <a:lnTo>
                  <a:pt x="423" y="2022"/>
                </a:lnTo>
                <a:lnTo>
                  <a:pt x="466" y="2054"/>
                </a:lnTo>
                <a:lnTo>
                  <a:pt x="505" y="2083"/>
                </a:lnTo>
                <a:lnTo>
                  <a:pt x="549" y="2110"/>
                </a:lnTo>
                <a:lnTo>
                  <a:pt x="591" y="2134"/>
                </a:lnTo>
                <a:lnTo>
                  <a:pt x="637" y="2157"/>
                </a:lnTo>
                <a:lnTo>
                  <a:pt x="681" y="2176"/>
                </a:lnTo>
                <a:lnTo>
                  <a:pt x="729" y="2192"/>
                </a:lnTo>
                <a:lnTo>
                  <a:pt x="777" y="2208"/>
                </a:lnTo>
                <a:lnTo>
                  <a:pt x="823" y="2223"/>
                </a:lnTo>
                <a:lnTo>
                  <a:pt x="870" y="2234"/>
                </a:lnTo>
                <a:lnTo>
                  <a:pt x="919" y="2244"/>
                </a:lnTo>
                <a:lnTo>
                  <a:pt x="969" y="2251"/>
                </a:lnTo>
                <a:lnTo>
                  <a:pt x="1016" y="2256"/>
                </a:lnTo>
                <a:lnTo>
                  <a:pt x="1067" y="2256"/>
                </a:lnTo>
                <a:lnTo>
                  <a:pt x="1117" y="2256"/>
                </a:lnTo>
                <a:lnTo>
                  <a:pt x="1164" y="2253"/>
                </a:lnTo>
                <a:lnTo>
                  <a:pt x="1215" y="2244"/>
                </a:lnTo>
                <a:lnTo>
                  <a:pt x="1263" y="2237"/>
                </a:lnTo>
                <a:lnTo>
                  <a:pt x="1311" y="2225"/>
                </a:lnTo>
                <a:lnTo>
                  <a:pt x="1360" y="2215"/>
                </a:lnTo>
                <a:lnTo>
                  <a:pt x="1409" y="2201"/>
                </a:lnTo>
                <a:lnTo>
                  <a:pt x="1456" y="2183"/>
                </a:lnTo>
                <a:lnTo>
                  <a:pt x="1499" y="2162"/>
                </a:lnTo>
                <a:lnTo>
                  <a:pt x="1545" y="2141"/>
                </a:lnTo>
                <a:lnTo>
                  <a:pt x="1588" y="2118"/>
                </a:lnTo>
                <a:lnTo>
                  <a:pt x="1631" y="2091"/>
                </a:lnTo>
                <a:lnTo>
                  <a:pt x="1672" y="2063"/>
                </a:lnTo>
                <a:lnTo>
                  <a:pt x="1714" y="2036"/>
                </a:lnTo>
                <a:lnTo>
                  <a:pt x="1751" y="2003"/>
                </a:lnTo>
                <a:lnTo>
                  <a:pt x="1791" y="1970"/>
                </a:lnTo>
                <a:lnTo>
                  <a:pt x="1823" y="1932"/>
                </a:lnTo>
                <a:lnTo>
                  <a:pt x="1860" y="1897"/>
                </a:lnTo>
                <a:lnTo>
                  <a:pt x="1891" y="1856"/>
                </a:lnTo>
                <a:lnTo>
                  <a:pt x="1924" y="1816"/>
                </a:lnTo>
                <a:lnTo>
                  <a:pt x="1954" y="1776"/>
                </a:lnTo>
                <a:lnTo>
                  <a:pt x="1981" y="1730"/>
                </a:lnTo>
                <a:lnTo>
                  <a:pt x="2005" y="1688"/>
                </a:lnTo>
                <a:lnTo>
                  <a:pt x="2027" y="1639"/>
                </a:lnTo>
                <a:lnTo>
                  <a:pt x="2051" y="1591"/>
                </a:lnTo>
                <a:lnTo>
                  <a:pt x="2070" y="1547"/>
                </a:lnTo>
                <a:lnTo>
                  <a:pt x="2087" y="1497"/>
                </a:lnTo>
                <a:lnTo>
                  <a:pt x="2101" y="1447"/>
                </a:lnTo>
                <a:lnTo>
                  <a:pt x="2116" y="1393"/>
                </a:lnTo>
                <a:lnTo>
                  <a:pt x="2126" y="1346"/>
                </a:lnTo>
                <a:lnTo>
                  <a:pt x="2135" y="1298"/>
                </a:lnTo>
                <a:lnTo>
                  <a:pt x="2141" y="1245"/>
                </a:lnTo>
                <a:lnTo>
                  <a:pt x="2146" y="1191"/>
                </a:lnTo>
                <a:lnTo>
                  <a:pt x="2146" y="1139"/>
                </a:lnTo>
                <a:lnTo>
                  <a:pt x="2146" y="1085"/>
                </a:lnTo>
                <a:lnTo>
                  <a:pt x="2146" y="1035"/>
                </a:lnTo>
                <a:lnTo>
                  <a:pt x="2138" y="984"/>
                </a:lnTo>
                <a:lnTo>
                  <a:pt x="2131" y="934"/>
                </a:lnTo>
                <a:lnTo>
                  <a:pt x="2123" y="880"/>
                </a:lnTo>
                <a:lnTo>
                  <a:pt x="2112" y="831"/>
                </a:lnTo>
                <a:lnTo>
                  <a:pt x="2098" y="780"/>
                </a:lnTo>
                <a:lnTo>
                  <a:pt x="2081" y="732"/>
                </a:lnTo>
                <a:lnTo>
                  <a:pt x="2062" y="685"/>
                </a:lnTo>
                <a:lnTo>
                  <a:pt x="2043" y="638"/>
                </a:lnTo>
                <a:lnTo>
                  <a:pt x="2019" y="592"/>
                </a:lnTo>
                <a:lnTo>
                  <a:pt x="1996" y="546"/>
                </a:lnTo>
                <a:lnTo>
                  <a:pt x="1970" y="501"/>
                </a:lnTo>
                <a:lnTo>
                  <a:pt x="1942" y="459"/>
                </a:lnTo>
                <a:lnTo>
                  <a:pt x="1912" y="419"/>
                </a:lnTo>
                <a:lnTo>
                  <a:pt x="1881" y="379"/>
                </a:lnTo>
                <a:lnTo>
                  <a:pt x="1846" y="339"/>
                </a:lnTo>
                <a:lnTo>
                  <a:pt x="1811" y="305"/>
                </a:lnTo>
                <a:lnTo>
                  <a:pt x="1773" y="270"/>
                </a:lnTo>
                <a:lnTo>
                  <a:pt x="1735" y="238"/>
                </a:lnTo>
                <a:lnTo>
                  <a:pt x="1695" y="206"/>
                </a:lnTo>
                <a:lnTo>
                  <a:pt x="1653" y="175"/>
                </a:lnTo>
                <a:lnTo>
                  <a:pt x="1614" y="148"/>
                </a:lnTo>
                <a:lnTo>
                  <a:pt x="1569" y="122"/>
                </a:lnTo>
                <a:lnTo>
                  <a:pt x="1524" y="99"/>
                </a:lnTo>
                <a:lnTo>
                  <a:pt x="1479" y="80"/>
                </a:lnTo>
                <a:lnTo>
                  <a:pt x="1431" y="61"/>
                </a:lnTo>
                <a:lnTo>
                  <a:pt x="1385" y="46"/>
                </a:lnTo>
                <a:lnTo>
                  <a:pt x="1337" y="32"/>
                </a:lnTo>
                <a:lnTo>
                  <a:pt x="1294" y="18"/>
                </a:lnTo>
                <a:lnTo>
                  <a:pt x="1242" y="13"/>
                </a:lnTo>
                <a:lnTo>
                  <a:pt x="1194" y="3"/>
                </a:lnTo>
                <a:lnTo>
                  <a:pt x="1144" y="0"/>
                </a:lnTo>
                <a:lnTo>
                  <a:pt x="1097" y="0"/>
                </a:lnTo>
                <a:lnTo>
                  <a:pt x="1079" y="0"/>
                </a:lnTo>
                <a:close/>
              </a:path>
            </a:pathLst>
          </a:custGeom>
          <a:solidFill>
            <a:srgbClr val="FFFFFF"/>
          </a:solidFill>
          <a:ln w="1588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Freeform 62"/>
          <xdr:cNvSpPr>
            <a:spLocks/>
          </xdr:cNvSpPr>
        </xdr:nvSpPr>
        <xdr:spPr>
          <a:xfrm>
            <a:off x="2145" y="1433"/>
            <a:ext cx="103" cy="201"/>
          </a:xfrm>
          <a:custGeom>
            <a:pathLst>
              <a:path h="201" w="103">
                <a:moveTo>
                  <a:pt x="103" y="0"/>
                </a:moveTo>
                <a:lnTo>
                  <a:pt x="0" y="88"/>
                </a:lnTo>
                <a:lnTo>
                  <a:pt x="0" y="201"/>
                </a:lnTo>
                <a:lnTo>
                  <a:pt x="102" y="120"/>
                </a:lnTo>
                <a:lnTo>
                  <a:pt x="103" y="0"/>
                </a:lnTo>
                <a:close/>
              </a:path>
            </a:pathLst>
          </a:custGeom>
          <a:solidFill>
            <a:srgbClr val="00CE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Freeform 63"/>
          <xdr:cNvSpPr>
            <a:spLocks/>
          </xdr:cNvSpPr>
        </xdr:nvSpPr>
        <xdr:spPr>
          <a:xfrm>
            <a:off x="2145" y="1595"/>
            <a:ext cx="103" cy="218"/>
          </a:xfrm>
          <a:custGeom>
            <a:pathLst>
              <a:path h="218" w="103">
                <a:moveTo>
                  <a:pt x="102" y="0"/>
                </a:moveTo>
                <a:lnTo>
                  <a:pt x="0" y="86"/>
                </a:lnTo>
                <a:lnTo>
                  <a:pt x="0" y="218"/>
                </a:lnTo>
                <a:lnTo>
                  <a:pt x="103" y="167"/>
                </a:lnTo>
                <a:lnTo>
                  <a:pt x="102" y="0"/>
                </a:lnTo>
                <a:close/>
              </a:path>
            </a:pathLst>
          </a:custGeom>
          <a:solidFill>
            <a:srgbClr val="00CE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Freeform 64"/>
          <xdr:cNvSpPr>
            <a:spLocks/>
          </xdr:cNvSpPr>
        </xdr:nvSpPr>
        <xdr:spPr>
          <a:xfrm>
            <a:off x="2145" y="1809"/>
            <a:ext cx="103" cy="155"/>
          </a:xfrm>
          <a:custGeom>
            <a:pathLst>
              <a:path h="155" w="103">
                <a:moveTo>
                  <a:pt x="102" y="0"/>
                </a:moveTo>
                <a:lnTo>
                  <a:pt x="0" y="45"/>
                </a:lnTo>
                <a:lnTo>
                  <a:pt x="0" y="155"/>
                </a:lnTo>
                <a:lnTo>
                  <a:pt x="103" y="155"/>
                </a:lnTo>
                <a:lnTo>
                  <a:pt x="102" y="0"/>
                </a:lnTo>
                <a:close/>
              </a:path>
            </a:pathLst>
          </a:custGeom>
          <a:solidFill>
            <a:srgbClr val="00CE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Freeform 65"/>
          <xdr:cNvSpPr>
            <a:spLocks/>
          </xdr:cNvSpPr>
        </xdr:nvSpPr>
        <xdr:spPr>
          <a:xfrm>
            <a:off x="2145" y="2007"/>
            <a:ext cx="103" cy="213"/>
          </a:xfrm>
          <a:custGeom>
            <a:pathLst>
              <a:path h="213" w="103">
                <a:moveTo>
                  <a:pt x="102" y="0"/>
                </a:moveTo>
                <a:lnTo>
                  <a:pt x="0" y="0"/>
                </a:lnTo>
                <a:lnTo>
                  <a:pt x="0" y="192"/>
                </a:lnTo>
                <a:lnTo>
                  <a:pt x="103" y="213"/>
                </a:lnTo>
                <a:lnTo>
                  <a:pt x="102" y="0"/>
                </a:lnTo>
                <a:close/>
              </a:path>
            </a:pathLst>
          </a:custGeom>
          <a:solidFill>
            <a:srgbClr val="00CE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Freeform 66"/>
          <xdr:cNvSpPr>
            <a:spLocks/>
          </xdr:cNvSpPr>
        </xdr:nvSpPr>
        <xdr:spPr>
          <a:xfrm>
            <a:off x="2145" y="2236"/>
            <a:ext cx="103" cy="232"/>
          </a:xfrm>
          <a:custGeom>
            <a:pathLst>
              <a:path h="232" w="103">
                <a:moveTo>
                  <a:pt x="103" y="18"/>
                </a:moveTo>
                <a:lnTo>
                  <a:pt x="0" y="0"/>
                </a:lnTo>
                <a:lnTo>
                  <a:pt x="0" y="192"/>
                </a:lnTo>
                <a:lnTo>
                  <a:pt x="103" y="232"/>
                </a:lnTo>
                <a:lnTo>
                  <a:pt x="103" y="18"/>
                </a:lnTo>
                <a:close/>
              </a:path>
            </a:pathLst>
          </a:custGeom>
          <a:solidFill>
            <a:srgbClr val="00CE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Freeform 67"/>
          <xdr:cNvSpPr>
            <a:spLocks/>
          </xdr:cNvSpPr>
        </xdr:nvSpPr>
        <xdr:spPr>
          <a:xfrm>
            <a:off x="2281" y="1285"/>
            <a:ext cx="153" cy="238"/>
          </a:xfrm>
          <a:custGeom>
            <a:pathLst>
              <a:path h="238" w="153">
                <a:moveTo>
                  <a:pt x="153" y="0"/>
                </a:moveTo>
                <a:lnTo>
                  <a:pt x="0" y="115"/>
                </a:lnTo>
                <a:lnTo>
                  <a:pt x="0" y="238"/>
                </a:lnTo>
                <a:lnTo>
                  <a:pt x="153" y="130"/>
                </a:lnTo>
                <a:lnTo>
                  <a:pt x="153" y="0"/>
                </a:lnTo>
                <a:close/>
              </a:path>
            </a:pathLst>
          </a:custGeom>
          <a:solidFill>
            <a:srgbClr val="00CE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Freeform 68"/>
          <xdr:cNvSpPr>
            <a:spLocks/>
          </xdr:cNvSpPr>
        </xdr:nvSpPr>
        <xdr:spPr>
          <a:xfrm>
            <a:off x="2281" y="1467"/>
            <a:ext cx="153" cy="280"/>
          </a:xfrm>
          <a:custGeom>
            <a:pathLst>
              <a:path h="280" w="153">
                <a:moveTo>
                  <a:pt x="153" y="0"/>
                </a:moveTo>
                <a:lnTo>
                  <a:pt x="0" y="107"/>
                </a:lnTo>
                <a:lnTo>
                  <a:pt x="0" y="280"/>
                </a:lnTo>
                <a:lnTo>
                  <a:pt x="153" y="210"/>
                </a:lnTo>
                <a:lnTo>
                  <a:pt x="153" y="0"/>
                </a:lnTo>
                <a:close/>
              </a:path>
            </a:pathLst>
          </a:custGeom>
          <a:solidFill>
            <a:srgbClr val="00CE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Freeform 69"/>
          <xdr:cNvSpPr>
            <a:spLocks/>
          </xdr:cNvSpPr>
        </xdr:nvSpPr>
        <xdr:spPr>
          <a:xfrm>
            <a:off x="2281" y="1733"/>
            <a:ext cx="153" cy="228"/>
          </a:xfrm>
          <a:custGeom>
            <a:pathLst>
              <a:path h="228" w="153">
                <a:moveTo>
                  <a:pt x="153" y="0"/>
                </a:moveTo>
                <a:lnTo>
                  <a:pt x="0" y="61"/>
                </a:lnTo>
                <a:lnTo>
                  <a:pt x="0" y="228"/>
                </a:lnTo>
                <a:lnTo>
                  <a:pt x="153" y="228"/>
                </a:lnTo>
                <a:lnTo>
                  <a:pt x="153" y="0"/>
                </a:lnTo>
                <a:close/>
              </a:path>
            </a:pathLst>
          </a:custGeom>
          <a:solidFill>
            <a:srgbClr val="00CE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Freeform 70"/>
          <xdr:cNvSpPr>
            <a:spLocks/>
          </xdr:cNvSpPr>
        </xdr:nvSpPr>
        <xdr:spPr>
          <a:xfrm>
            <a:off x="2248" y="2421"/>
            <a:ext cx="188" cy="44"/>
          </a:xfrm>
          <a:custGeom>
            <a:pathLst>
              <a:path h="44" w="188">
                <a:moveTo>
                  <a:pt x="188" y="0"/>
                </a:moveTo>
                <a:lnTo>
                  <a:pt x="0" y="15"/>
                </a:lnTo>
                <a:lnTo>
                  <a:pt x="0" y="44"/>
                </a:lnTo>
                <a:lnTo>
                  <a:pt x="188" y="30"/>
                </a:lnTo>
                <a:lnTo>
                  <a:pt x="188" y="0"/>
                </a:lnTo>
                <a:close/>
              </a:path>
            </a:pathLst>
          </a:custGeom>
          <a:solidFill>
            <a:srgbClr val="00CE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Freeform 71"/>
          <xdr:cNvSpPr>
            <a:spLocks/>
          </xdr:cNvSpPr>
        </xdr:nvSpPr>
        <xdr:spPr>
          <a:xfrm>
            <a:off x="2469" y="1082"/>
            <a:ext cx="199" cy="318"/>
          </a:xfrm>
          <a:custGeom>
            <a:pathLst>
              <a:path h="318" w="199">
                <a:moveTo>
                  <a:pt x="199" y="0"/>
                </a:moveTo>
                <a:lnTo>
                  <a:pt x="0" y="168"/>
                </a:lnTo>
                <a:lnTo>
                  <a:pt x="0" y="318"/>
                </a:lnTo>
                <a:lnTo>
                  <a:pt x="199" y="178"/>
                </a:lnTo>
                <a:lnTo>
                  <a:pt x="199" y="0"/>
                </a:lnTo>
                <a:close/>
              </a:path>
            </a:pathLst>
          </a:custGeom>
          <a:solidFill>
            <a:srgbClr val="00CE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Freeform 72"/>
          <xdr:cNvSpPr>
            <a:spLocks/>
          </xdr:cNvSpPr>
        </xdr:nvSpPr>
        <xdr:spPr>
          <a:xfrm>
            <a:off x="2469" y="1297"/>
            <a:ext cx="199" cy="366"/>
          </a:xfrm>
          <a:custGeom>
            <a:pathLst>
              <a:path h="366" w="199">
                <a:moveTo>
                  <a:pt x="199" y="0"/>
                </a:moveTo>
                <a:lnTo>
                  <a:pt x="0" y="148"/>
                </a:lnTo>
                <a:lnTo>
                  <a:pt x="0" y="366"/>
                </a:lnTo>
                <a:lnTo>
                  <a:pt x="199" y="277"/>
                </a:lnTo>
                <a:lnTo>
                  <a:pt x="199" y="0"/>
                </a:lnTo>
                <a:close/>
              </a:path>
            </a:pathLst>
          </a:custGeom>
          <a:solidFill>
            <a:srgbClr val="00CE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Freeform 73"/>
          <xdr:cNvSpPr>
            <a:spLocks/>
          </xdr:cNvSpPr>
        </xdr:nvSpPr>
        <xdr:spPr>
          <a:xfrm>
            <a:off x="2469" y="1629"/>
            <a:ext cx="199" cy="332"/>
          </a:xfrm>
          <a:custGeom>
            <a:pathLst>
              <a:path h="332" w="199">
                <a:moveTo>
                  <a:pt x="199" y="0"/>
                </a:moveTo>
                <a:lnTo>
                  <a:pt x="0" y="82"/>
                </a:lnTo>
                <a:lnTo>
                  <a:pt x="0" y="332"/>
                </a:lnTo>
                <a:lnTo>
                  <a:pt x="199" y="332"/>
                </a:lnTo>
                <a:lnTo>
                  <a:pt x="199" y="0"/>
                </a:lnTo>
                <a:close/>
              </a:path>
            </a:pathLst>
          </a:custGeom>
          <a:solidFill>
            <a:srgbClr val="00CE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Freeform 74"/>
          <xdr:cNvSpPr>
            <a:spLocks/>
          </xdr:cNvSpPr>
        </xdr:nvSpPr>
        <xdr:spPr>
          <a:xfrm>
            <a:off x="2469" y="1995"/>
            <a:ext cx="199" cy="303"/>
          </a:xfrm>
          <a:custGeom>
            <a:pathLst>
              <a:path h="303" w="199">
                <a:moveTo>
                  <a:pt x="199" y="0"/>
                </a:moveTo>
                <a:lnTo>
                  <a:pt x="0" y="0"/>
                </a:lnTo>
                <a:lnTo>
                  <a:pt x="0" y="266"/>
                </a:lnTo>
                <a:lnTo>
                  <a:pt x="199" y="303"/>
                </a:lnTo>
                <a:lnTo>
                  <a:pt x="199" y="0"/>
                </a:lnTo>
                <a:close/>
              </a:path>
            </a:pathLst>
          </a:custGeom>
          <a:solidFill>
            <a:srgbClr val="00CE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Freeform 75"/>
          <xdr:cNvSpPr>
            <a:spLocks/>
          </xdr:cNvSpPr>
        </xdr:nvSpPr>
        <xdr:spPr>
          <a:xfrm>
            <a:off x="2469" y="2309"/>
            <a:ext cx="199" cy="315"/>
          </a:xfrm>
          <a:custGeom>
            <a:pathLst>
              <a:path h="315" w="199">
                <a:moveTo>
                  <a:pt x="199" y="39"/>
                </a:moveTo>
                <a:lnTo>
                  <a:pt x="0" y="0"/>
                </a:lnTo>
                <a:lnTo>
                  <a:pt x="0" y="235"/>
                </a:lnTo>
                <a:lnTo>
                  <a:pt x="199" y="315"/>
                </a:lnTo>
                <a:lnTo>
                  <a:pt x="199" y="39"/>
                </a:lnTo>
                <a:close/>
              </a:path>
            </a:pathLst>
          </a:custGeom>
          <a:solidFill>
            <a:srgbClr val="00CE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Freeform 76"/>
          <xdr:cNvSpPr>
            <a:spLocks/>
          </xdr:cNvSpPr>
        </xdr:nvSpPr>
        <xdr:spPr>
          <a:xfrm>
            <a:off x="2668" y="1082"/>
            <a:ext cx="319" cy="1542"/>
          </a:xfrm>
          <a:custGeom>
            <a:pathLst>
              <a:path h="1542" w="319">
                <a:moveTo>
                  <a:pt x="3" y="0"/>
                </a:moveTo>
                <a:lnTo>
                  <a:pt x="3" y="40"/>
                </a:lnTo>
                <a:lnTo>
                  <a:pt x="291" y="226"/>
                </a:lnTo>
                <a:lnTo>
                  <a:pt x="291" y="354"/>
                </a:lnTo>
                <a:lnTo>
                  <a:pt x="0" y="168"/>
                </a:lnTo>
                <a:lnTo>
                  <a:pt x="0" y="208"/>
                </a:lnTo>
                <a:lnTo>
                  <a:pt x="290" y="398"/>
                </a:lnTo>
                <a:lnTo>
                  <a:pt x="290" y="648"/>
                </a:lnTo>
                <a:lnTo>
                  <a:pt x="0" y="501"/>
                </a:lnTo>
                <a:lnTo>
                  <a:pt x="0" y="547"/>
                </a:lnTo>
                <a:lnTo>
                  <a:pt x="290" y="696"/>
                </a:lnTo>
                <a:lnTo>
                  <a:pt x="290" y="947"/>
                </a:lnTo>
                <a:lnTo>
                  <a:pt x="0" y="879"/>
                </a:lnTo>
                <a:lnTo>
                  <a:pt x="0" y="907"/>
                </a:lnTo>
                <a:lnTo>
                  <a:pt x="291" y="979"/>
                </a:lnTo>
                <a:lnTo>
                  <a:pt x="291" y="1216"/>
                </a:lnTo>
                <a:lnTo>
                  <a:pt x="0" y="1218"/>
                </a:lnTo>
                <a:lnTo>
                  <a:pt x="0" y="1261"/>
                </a:lnTo>
                <a:lnTo>
                  <a:pt x="291" y="1251"/>
                </a:lnTo>
                <a:lnTo>
                  <a:pt x="291" y="1445"/>
                </a:lnTo>
                <a:lnTo>
                  <a:pt x="0" y="1505"/>
                </a:lnTo>
                <a:lnTo>
                  <a:pt x="0" y="1542"/>
                </a:lnTo>
                <a:lnTo>
                  <a:pt x="319" y="1478"/>
                </a:lnTo>
                <a:lnTo>
                  <a:pt x="319" y="208"/>
                </a:lnTo>
                <a:lnTo>
                  <a:pt x="3" y="0"/>
                </a:lnTo>
                <a:close/>
              </a:path>
            </a:pathLst>
          </a:custGeom>
          <a:solidFill>
            <a:srgbClr val="00CE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Freeform 77"/>
          <xdr:cNvSpPr>
            <a:spLocks/>
          </xdr:cNvSpPr>
        </xdr:nvSpPr>
        <xdr:spPr>
          <a:xfrm>
            <a:off x="2972" y="1744"/>
            <a:ext cx="222" cy="818"/>
          </a:xfrm>
          <a:custGeom>
            <a:pathLst>
              <a:path h="818" w="222">
                <a:moveTo>
                  <a:pt x="15" y="0"/>
                </a:moveTo>
                <a:lnTo>
                  <a:pt x="15" y="49"/>
                </a:lnTo>
                <a:lnTo>
                  <a:pt x="193" y="143"/>
                </a:lnTo>
                <a:lnTo>
                  <a:pt x="193" y="349"/>
                </a:lnTo>
                <a:lnTo>
                  <a:pt x="15" y="297"/>
                </a:lnTo>
                <a:lnTo>
                  <a:pt x="15" y="329"/>
                </a:lnTo>
                <a:lnTo>
                  <a:pt x="193" y="375"/>
                </a:lnTo>
                <a:lnTo>
                  <a:pt x="193" y="544"/>
                </a:lnTo>
                <a:lnTo>
                  <a:pt x="15" y="554"/>
                </a:lnTo>
                <a:lnTo>
                  <a:pt x="15" y="589"/>
                </a:lnTo>
                <a:lnTo>
                  <a:pt x="193" y="581"/>
                </a:lnTo>
                <a:lnTo>
                  <a:pt x="193" y="737"/>
                </a:lnTo>
                <a:lnTo>
                  <a:pt x="0" y="779"/>
                </a:lnTo>
                <a:lnTo>
                  <a:pt x="0" y="818"/>
                </a:lnTo>
                <a:lnTo>
                  <a:pt x="222" y="770"/>
                </a:lnTo>
                <a:lnTo>
                  <a:pt x="222" y="110"/>
                </a:lnTo>
                <a:lnTo>
                  <a:pt x="15" y="0"/>
                </a:lnTo>
                <a:close/>
              </a:path>
            </a:pathLst>
          </a:custGeom>
          <a:solidFill>
            <a:srgbClr val="00CE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Freeform 78"/>
          <xdr:cNvSpPr>
            <a:spLocks/>
          </xdr:cNvSpPr>
        </xdr:nvSpPr>
        <xdr:spPr>
          <a:xfrm>
            <a:off x="3076" y="1744"/>
            <a:ext cx="314" cy="724"/>
          </a:xfrm>
          <a:custGeom>
            <a:pathLst>
              <a:path h="724" w="314">
                <a:moveTo>
                  <a:pt x="0" y="81"/>
                </a:moveTo>
                <a:lnTo>
                  <a:pt x="314" y="0"/>
                </a:lnTo>
                <a:lnTo>
                  <a:pt x="314" y="691"/>
                </a:lnTo>
                <a:lnTo>
                  <a:pt x="314" y="724"/>
                </a:lnTo>
                <a:lnTo>
                  <a:pt x="285" y="724"/>
                </a:lnTo>
                <a:lnTo>
                  <a:pt x="118" y="690"/>
                </a:lnTo>
                <a:lnTo>
                  <a:pt x="118" y="360"/>
                </a:lnTo>
                <a:lnTo>
                  <a:pt x="285" y="392"/>
                </a:lnTo>
                <a:lnTo>
                  <a:pt x="282" y="34"/>
                </a:lnTo>
                <a:lnTo>
                  <a:pt x="136" y="127"/>
                </a:lnTo>
                <a:lnTo>
                  <a:pt x="282" y="205"/>
                </a:lnTo>
                <a:lnTo>
                  <a:pt x="285" y="230"/>
                </a:lnTo>
                <a:lnTo>
                  <a:pt x="134" y="156"/>
                </a:lnTo>
                <a:lnTo>
                  <a:pt x="0" y="81"/>
                </a:lnTo>
                <a:close/>
              </a:path>
            </a:pathLst>
          </a:custGeom>
          <a:solidFill>
            <a:srgbClr val="00CE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Freeform 79"/>
          <xdr:cNvSpPr>
            <a:spLocks/>
          </xdr:cNvSpPr>
        </xdr:nvSpPr>
        <xdr:spPr>
          <a:xfrm>
            <a:off x="3374" y="1837"/>
            <a:ext cx="140" cy="143"/>
          </a:xfrm>
          <a:custGeom>
            <a:pathLst>
              <a:path h="143" w="140">
                <a:moveTo>
                  <a:pt x="16" y="50"/>
                </a:moveTo>
                <a:lnTo>
                  <a:pt x="140" y="0"/>
                </a:lnTo>
                <a:lnTo>
                  <a:pt x="42" y="143"/>
                </a:lnTo>
                <a:lnTo>
                  <a:pt x="0" y="127"/>
                </a:lnTo>
                <a:lnTo>
                  <a:pt x="16" y="50"/>
                </a:lnTo>
                <a:close/>
              </a:path>
            </a:pathLst>
          </a:custGeom>
          <a:solidFill>
            <a:srgbClr val="00CE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Freeform 80"/>
          <xdr:cNvSpPr>
            <a:spLocks/>
          </xdr:cNvSpPr>
        </xdr:nvSpPr>
        <xdr:spPr>
          <a:xfrm>
            <a:off x="3374" y="1840"/>
            <a:ext cx="143" cy="629"/>
          </a:xfrm>
          <a:custGeom>
            <a:pathLst>
              <a:path h="629" w="143">
                <a:moveTo>
                  <a:pt x="118" y="47"/>
                </a:moveTo>
                <a:lnTo>
                  <a:pt x="119" y="189"/>
                </a:lnTo>
                <a:lnTo>
                  <a:pt x="16" y="124"/>
                </a:lnTo>
                <a:lnTo>
                  <a:pt x="16" y="155"/>
                </a:lnTo>
                <a:lnTo>
                  <a:pt x="118" y="216"/>
                </a:lnTo>
                <a:lnTo>
                  <a:pt x="119" y="334"/>
                </a:lnTo>
                <a:lnTo>
                  <a:pt x="0" y="308"/>
                </a:lnTo>
                <a:lnTo>
                  <a:pt x="0" y="329"/>
                </a:lnTo>
                <a:lnTo>
                  <a:pt x="119" y="359"/>
                </a:lnTo>
                <a:lnTo>
                  <a:pt x="119" y="436"/>
                </a:lnTo>
                <a:lnTo>
                  <a:pt x="0" y="454"/>
                </a:lnTo>
                <a:lnTo>
                  <a:pt x="0" y="479"/>
                </a:lnTo>
                <a:lnTo>
                  <a:pt x="119" y="466"/>
                </a:lnTo>
                <a:lnTo>
                  <a:pt x="119" y="583"/>
                </a:lnTo>
                <a:lnTo>
                  <a:pt x="4" y="606"/>
                </a:lnTo>
                <a:lnTo>
                  <a:pt x="0" y="629"/>
                </a:lnTo>
                <a:lnTo>
                  <a:pt x="143" y="602"/>
                </a:lnTo>
                <a:lnTo>
                  <a:pt x="143" y="0"/>
                </a:lnTo>
                <a:lnTo>
                  <a:pt x="118" y="14"/>
                </a:lnTo>
                <a:lnTo>
                  <a:pt x="118" y="173"/>
                </a:lnTo>
                <a:lnTo>
                  <a:pt x="118" y="47"/>
                </a:lnTo>
                <a:close/>
              </a:path>
            </a:pathLst>
          </a:custGeom>
          <a:solidFill>
            <a:srgbClr val="00CE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Freeform 81"/>
          <xdr:cNvSpPr>
            <a:spLocks/>
          </xdr:cNvSpPr>
        </xdr:nvSpPr>
        <xdr:spPr>
          <a:xfrm>
            <a:off x="3507" y="1902"/>
            <a:ext cx="120" cy="159"/>
          </a:xfrm>
          <a:custGeom>
            <a:pathLst>
              <a:path h="159" w="120">
                <a:moveTo>
                  <a:pt x="4" y="39"/>
                </a:moveTo>
                <a:lnTo>
                  <a:pt x="120" y="0"/>
                </a:lnTo>
                <a:lnTo>
                  <a:pt x="22" y="159"/>
                </a:lnTo>
                <a:lnTo>
                  <a:pt x="0" y="127"/>
                </a:lnTo>
                <a:lnTo>
                  <a:pt x="4" y="39"/>
                </a:lnTo>
                <a:close/>
              </a:path>
            </a:pathLst>
          </a:custGeom>
          <a:solidFill>
            <a:srgbClr val="00CE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Freeform 82"/>
          <xdr:cNvSpPr>
            <a:spLocks/>
          </xdr:cNvSpPr>
        </xdr:nvSpPr>
        <xdr:spPr>
          <a:xfrm>
            <a:off x="3493" y="1907"/>
            <a:ext cx="134" cy="539"/>
          </a:xfrm>
          <a:custGeom>
            <a:pathLst>
              <a:path h="539" w="134">
                <a:moveTo>
                  <a:pt x="115" y="61"/>
                </a:moveTo>
                <a:lnTo>
                  <a:pt x="116" y="182"/>
                </a:lnTo>
                <a:lnTo>
                  <a:pt x="20" y="135"/>
                </a:lnTo>
                <a:lnTo>
                  <a:pt x="14" y="161"/>
                </a:lnTo>
                <a:lnTo>
                  <a:pt x="116" y="207"/>
                </a:lnTo>
                <a:lnTo>
                  <a:pt x="116" y="295"/>
                </a:lnTo>
                <a:lnTo>
                  <a:pt x="14" y="274"/>
                </a:lnTo>
                <a:lnTo>
                  <a:pt x="14" y="295"/>
                </a:lnTo>
                <a:lnTo>
                  <a:pt x="116" y="313"/>
                </a:lnTo>
                <a:lnTo>
                  <a:pt x="116" y="363"/>
                </a:lnTo>
                <a:lnTo>
                  <a:pt x="14" y="369"/>
                </a:lnTo>
                <a:lnTo>
                  <a:pt x="14" y="393"/>
                </a:lnTo>
                <a:lnTo>
                  <a:pt x="116" y="387"/>
                </a:lnTo>
                <a:lnTo>
                  <a:pt x="116" y="494"/>
                </a:lnTo>
                <a:lnTo>
                  <a:pt x="14" y="511"/>
                </a:lnTo>
                <a:lnTo>
                  <a:pt x="0" y="539"/>
                </a:lnTo>
                <a:lnTo>
                  <a:pt x="131" y="513"/>
                </a:lnTo>
                <a:lnTo>
                  <a:pt x="134" y="0"/>
                </a:lnTo>
                <a:lnTo>
                  <a:pt x="116" y="2"/>
                </a:lnTo>
                <a:lnTo>
                  <a:pt x="118" y="28"/>
                </a:lnTo>
                <a:lnTo>
                  <a:pt x="115" y="61"/>
                </a:lnTo>
                <a:close/>
              </a:path>
            </a:pathLst>
          </a:custGeom>
          <a:solidFill>
            <a:srgbClr val="00CE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Freeform 83"/>
          <xdr:cNvSpPr>
            <a:spLocks/>
          </xdr:cNvSpPr>
        </xdr:nvSpPr>
        <xdr:spPr>
          <a:xfrm>
            <a:off x="3624" y="1986"/>
            <a:ext cx="100" cy="103"/>
          </a:xfrm>
          <a:custGeom>
            <a:pathLst>
              <a:path h="103" w="100">
                <a:moveTo>
                  <a:pt x="0" y="27"/>
                </a:moveTo>
                <a:lnTo>
                  <a:pt x="100" y="0"/>
                </a:lnTo>
                <a:lnTo>
                  <a:pt x="3" y="103"/>
                </a:lnTo>
                <a:lnTo>
                  <a:pt x="0" y="91"/>
                </a:lnTo>
                <a:lnTo>
                  <a:pt x="0" y="27"/>
                </a:lnTo>
                <a:close/>
              </a:path>
            </a:pathLst>
          </a:custGeom>
          <a:solidFill>
            <a:srgbClr val="00CE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Freeform 84"/>
          <xdr:cNvSpPr>
            <a:spLocks/>
          </xdr:cNvSpPr>
        </xdr:nvSpPr>
        <xdr:spPr>
          <a:xfrm>
            <a:off x="3603" y="1980"/>
            <a:ext cx="121" cy="426"/>
          </a:xfrm>
          <a:custGeom>
            <a:pathLst>
              <a:path h="426" w="121">
                <a:moveTo>
                  <a:pt x="105" y="17"/>
                </a:moveTo>
                <a:lnTo>
                  <a:pt x="105" y="147"/>
                </a:lnTo>
                <a:lnTo>
                  <a:pt x="11" y="109"/>
                </a:lnTo>
                <a:lnTo>
                  <a:pt x="11" y="126"/>
                </a:lnTo>
                <a:lnTo>
                  <a:pt x="103" y="168"/>
                </a:lnTo>
                <a:lnTo>
                  <a:pt x="103" y="240"/>
                </a:lnTo>
                <a:lnTo>
                  <a:pt x="0" y="215"/>
                </a:lnTo>
                <a:lnTo>
                  <a:pt x="21" y="392"/>
                </a:lnTo>
                <a:lnTo>
                  <a:pt x="121" y="426"/>
                </a:lnTo>
                <a:lnTo>
                  <a:pt x="121" y="0"/>
                </a:lnTo>
                <a:lnTo>
                  <a:pt x="105" y="17"/>
                </a:lnTo>
                <a:close/>
              </a:path>
            </a:pathLst>
          </a:custGeom>
          <a:solidFill>
            <a:srgbClr val="00CE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Freeform 85"/>
          <xdr:cNvSpPr>
            <a:spLocks/>
          </xdr:cNvSpPr>
        </xdr:nvSpPr>
        <xdr:spPr>
          <a:xfrm>
            <a:off x="3713" y="2056"/>
            <a:ext cx="89" cy="95"/>
          </a:xfrm>
          <a:custGeom>
            <a:pathLst>
              <a:path h="95" w="89">
                <a:moveTo>
                  <a:pt x="14" y="21"/>
                </a:moveTo>
                <a:lnTo>
                  <a:pt x="89" y="0"/>
                </a:lnTo>
                <a:lnTo>
                  <a:pt x="9" y="95"/>
                </a:lnTo>
                <a:lnTo>
                  <a:pt x="0" y="65"/>
                </a:lnTo>
                <a:lnTo>
                  <a:pt x="14" y="21"/>
                </a:lnTo>
                <a:close/>
              </a:path>
            </a:pathLst>
          </a:custGeom>
          <a:solidFill>
            <a:srgbClr val="00CE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Freeform 86"/>
          <xdr:cNvSpPr>
            <a:spLocks/>
          </xdr:cNvSpPr>
        </xdr:nvSpPr>
        <xdr:spPr>
          <a:xfrm>
            <a:off x="3708" y="2056"/>
            <a:ext cx="94" cy="347"/>
          </a:xfrm>
          <a:custGeom>
            <a:pathLst>
              <a:path h="347" w="94">
                <a:moveTo>
                  <a:pt x="80" y="8"/>
                </a:moveTo>
                <a:lnTo>
                  <a:pt x="80" y="109"/>
                </a:lnTo>
                <a:lnTo>
                  <a:pt x="19" y="80"/>
                </a:lnTo>
                <a:lnTo>
                  <a:pt x="0" y="89"/>
                </a:lnTo>
                <a:lnTo>
                  <a:pt x="80" y="125"/>
                </a:lnTo>
                <a:lnTo>
                  <a:pt x="80" y="180"/>
                </a:lnTo>
                <a:lnTo>
                  <a:pt x="8" y="165"/>
                </a:lnTo>
                <a:lnTo>
                  <a:pt x="8" y="180"/>
                </a:lnTo>
                <a:lnTo>
                  <a:pt x="80" y="189"/>
                </a:lnTo>
                <a:lnTo>
                  <a:pt x="80" y="205"/>
                </a:lnTo>
                <a:lnTo>
                  <a:pt x="8" y="214"/>
                </a:lnTo>
                <a:lnTo>
                  <a:pt x="8" y="232"/>
                </a:lnTo>
                <a:lnTo>
                  <a:pt x="80" y="220"/>
                </a:lnTo>
                <a:lnTo>
                  <a:pt x="80" y="320"/>
                </a:lnTo>
                <a:lnTo>
                  <a:pt x="17" y="327"/>
                </a:lnTo>
                <a:lnTo>
                  <a:pt x="12" y="347"/>
                </a:lnTo>
                <a:lnTo>
                  <a:pt x="94" y="333"/>
                </a:lnTo>
                <a:lnTo>
                  <a:pt x="94" y="0"/>
                </a:lnTo>
                <a:lnTo>
                  <a:pt x="80" y="8"/>
                </a:lnTo>
                <a:close/>
              </a:path>
            </a:pathLst>
          </a:custGeom>
          <a:solidFill>
            <a:srgbClr val="00CE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1343025</xdr:colOff>
      <xdr:row>5</xdr:row>
      <xdr:rowOff>323850</xdr:rowOff>
    </xdr:from>
    <xdr:to>
      <xdr:col>2</xdr:col>
      <xdr:colOff>1600200</xdr:colOff>
      <xdr:row>5</xdr:row>
      <xdr:rowOff>666750</xdr:rowOff>
    </xdr:to>
    <xdr:sp>
      <xdr:nvSpPr>
        <xdr:cNvPr id="1" name="AutoShape 1"/>
        <xdr:cNvSpPr>
          <a:spLocks/>
        </xdr:cNvSpPr>
      </xdr:nvSpPr>
      <xdr:spPr>
        <a:xfrm>
          <a:off x="5257800" y="6600825"/>
          <a:ext cx="257175" cy="342900"/>
        </a:xfrm>
        <a:prstGeom prst="downArrow">
          <a:avLst>
            <a:gd name="adj1" fmla="val 11111"/>
            <a:gd name="adj2" fmla="val -24074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790575</xdr:colOff>
      <xdr:row>8</xdr:row>
      <xdr:rowOff>9525</xdr:rowOff>
    </xdr:to>
    <xdr:grpSp>
      <xdr:nvGrpSpPr>
        <xdr:cNvPr id="2" name="Group 3"/>
        <xdr:cNvGrpSpPr>
          <a:grpSpLocks/>
        </xdr:cNvGrpSpPr>
      </xdr:nvGrpSpPr>
      <xdr:grpSpPr>
        <a:xfrm>
          <a:off x="0" y="0"/>
          <a:ext cx="10839450" cy="10772775"/>
          <a:chOff x="0" y="118"/>
          <a:chExt cx="1297" cy="1251"/>
        </a:xfrm>
        <a:solidFill>
          <a:srgbClr val="FFFFFF"/>
        </a:solidFill>
      </xdr:grpSpPr>
      <xdr:sp>
        <xdr:nvSpPr>
          <xdr:cNvPr id="3" name="Rectangle 4"/>
          <xdr:cNvSpPr>
            <a:spLocks/>
          </xdr:cNvSpPr>
        </xdr:nvSpPr>
        <xdr:spPr>
          <a:xfrm rot="19513330">
            <a:off x="0" y="118"/>
            <a:ext cx="1297" cy="108"/>
          </a:xfrm>
          <a:prstGeom prst="rect">
            <a:avLst/>
          </a:prstGeom>
          <a:solidFill>
            <a:srgbClr val="FF0000">
              <a:alpha val="20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5"/>
          <xdr:cNvSpPr>
            <a:spLocks/>
          </xdr:cNvSpPr>
        </xdr:nvSpPr>
        <xdr:spPr>
          <a:xfrm rot="19513330">
            <a:off x="0" y="404"/>
            <a:ext cx="1297" cy="108"/>
          </a:xfrm>
          <a:prstGeom prst="rect">
            <a:avLst/>
          </a:prstGeom>
          <a:solidFill>
            <a:srgbClr val="FF0000">
              <a:alpha val="20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6"/>
          <xdr:cNvSpPr>
            <a:spLocks/>
          </xdr:cNvSpPr>
        </xdr:nvSpPr>
        <xdr:spPr>
          <a:xfrm rot="19513330">
            <a:off x="0" y="690"/>
            <a:ext cx="1297" cy="108"/>
          </a:xfrm>
          <a:prstGeom prst="rect">
            <a:avLst/>
          </a:prstGeom>
          <a:solidFill>
            <a:srgbClr val="FF0000">
              <a:alpha val="20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7"/>
          <xdr:cNvSpPr>
            <a:spLocks/>
          </xdr:cNvSpPr>
        </xdr:nvSpPr>
        <xdr:spPr>
          <a:xfrm rot="19513330">
            <a:off x="0" y="976"/>
            <a:ext cx="1297" cy="108"/>
          </a:xfrm>
          <a:prstGeom prst="rect">
            <a:avLst/>
          </a:prstGeom>
          <a:solidFill>
            <a:srgbClr val="FF0000">
              <a:alpha val="20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8"/>
          <xdr:cNvSpPr>
            <a:spLocks/>
          </xdr:cNvSpPr>
        </xdr:nvSpPr>
        <xdr:spPr>
          <a:xfrm rot="19513330">
            <a:off x="0" y="1261"/>
            <a:ext cx="1297" cy="108"/>
          </a:xfrm>
          <a:prstGeom prst="rect">
            <a:avLst/>
          </a:prstGeom>
          <a:solidFill>
            <a:srgbClr val="FF0000">
              <a:alpha val="20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1114425</xdr:colOff>
      <xdr:row>7</xdr:row>
      <xdr:rowOff>1362075</xdr:rowOff>
    </xdr:from>
    <xdr:to>
      <xdr:col>4</xdr:col>
      <xdr:colOff>66675</xdr:colOff>
      <xdr:row>9</xdr:row>
      <xdr:rowOff>28575</xdr:rowOff>
    </xdr:to>
    <xdr:sp>
      <xdr:nvSpPr>
        <xdr:cNvPr id="8" name="Line 9"/>
        <xdr:cNvSpPr>
          <a:spLocks/>
        </xdr:cNvSpPr>
      </xdr:nvSpPr>
      <xdr:spPr>
        <a:xfrm flipV="1">
          <a:off x="6962775" y="9563100"/>
          <a:ext cx="2428875" cy="1895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790575</xdr:colOff>
      <xdr:row>8</xdr:row>
      <xdr:rowOff>9525</xdr:rowOff>
    </xdr:to>
    <xdr:grpSp>
      <xdr:nvGrpSpPr>
        <xdr:cNvPr id="1" name="Group 2"/>
        <xdr:cNvGrpSpPr>
          <a:grpSpLocks/>
        </xdr:cNvGrpSpPr>
      </xdr:nvGrpSpPr>
      <xdr:grpSpPr>
        <a:xfrm>
          <a:off x="0" y="0"/>
          <a:ext cx="10839450" cy="10772775"/>
          <a:chOff x="0" y="118"/>
          <a:chExt cx="1297" cy="1251"/>
        </a:xfrm>
        <a:solidFill>
          <a:srgbClr val="FFFFFF"/>
        </a:solidFill>
      </xdr:grpSpPr>
      <xdr:sp>
        <xdr:nvSpPr>
          <xdr:cNvPr id="2" name="Rectangle 3"/>
          <xdr:cNvSpPr>
            <a:spLocks/>
          </xdr:cNvSpPr>
        </xdr:nvSpPr>
        <xdr:spPr>
          <a:xfrm rot="19513330">
            <a:off x="0" y="118"/>
            <a:ext cx="1297" cy="108"/>
          </a:xfrm>
          <a:prstGeom prst="rect">
            <a:avLst/>
          </a:prstGeom>
          <a:solidFill>
            <a:srgbClr val="FF0000">
              <a:alpha val="20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4"/>
          <xdr:cNvSpPr>
            <a:spLocks/>
          </xdr:cNvSpPr>
        </xdr:nvSpPr>
        <xdr:spPr>
          <a:xfrm rot="19513330">
            <a:off x="0" y="404"/>
            <a:ext cx="1297" cy="108"/>
          </a:xfrm>
          <a:prstGeom prst="rect">
            <a:avLst/>
          </a:prstGeom>
          <a:solidFill>
            <a:srgbClr val="FF0000">
              <a:alpha val="20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5"/>
          <xdr:cNvSpPr>
            <a:spLocks/>
          </xdr:cNvSpPr>
        </xdr:nvSpPr>
        <xdr:spPr>
          <a:xfrm rot="19513330">
            <a:off x="0" y="690"/>
            <a:ext cx="1297" cy="108"/>
          </a:xfrm>
          <a:prstGeom prst="rect">
            <a:avLst/>
          </a:prstGeom>
          <a:solidFill>
            <a:srgbClr val="FF0000">
              <a:alpha val="20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6"/>
          <xdr:cNvSpPr>
            <a:spLocks/>
          </xdr:cNvSpPr>
        </xdr:nvSpPr>
        <xdr:spPr>
          <a:xfrm rot="19513330">
            <a:off x="0" y="976"/>
            <a:ext cx="1297" cy="108"/>
          </a:xfrm>
          <a:prstGeom prst="rect">
            <a:avLst/>
          </a:prstGeom>
          <a:solidFill>
            <a:srgbClr val="FF0000">
              <a:alpha val="20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7"/>
          <xdr:cNvSpPr>
            <a:spLocks/>
          </xdr:cNvSpPr>
        </xdr:nvSpPr>
        <xdr:spPr>
          <a:xfrm rot="19513330">
            <a:off x="0" y="1261"/>
            <a:ext cx="1297" cy="108"/>
          </a:xfrm>
          <a:prstGeom prst="rect">
            <a:avLst/>
          </a:prstGeom>
          <a:solidFill>
            <a:srgbClr val="FF0000">
              <a:alpha val="20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1114425</xdr:colOff>
      <xdr:row>7</xdr:row>
      <xdr:rowOff>1362075</xdr:rowOff>
    </xdr:from>
    <xdr:to>
      <xdr:col>4</xdr:col>
      <xdr:colOff>66675</xdr:colOff>
      <xdr:row>9</xdr:row>
      <xdr:rowOff>28575</xdr:rowOff>
    </xdr:to>
    <xdr:sp>
      <xdr:nvSpPr>
        <xdr:cNvPr id="7" name="Line 8"/>
        <xdr:cNvSpPr>
          <a:spLocks/>
        </xdr:cNvSpPr>
      </xdr:nvSpPr>
      <xdr:spPr>
        <a:xfrm flipV="1">
          <a:off x="6962775" y="9563100"/>
          <a:ext cx="2428875" cy="1895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C72"/>
  <sheetViews>
    <sheetView tabSelected="1" zoomScalePageLayoutView="0" workbookViewId="0" topLeftCell="A1">
      <selection activeCell="C66" sqref="C66"/>
    </sheetView>
  </sheetViews>
  <sheetFormatPr defaultColWidth="9.140625" defaultRowHeight="12.75"/>
  <cols>
    <col min="1" max="1" width="69.7109375" style="86" customWidth="1"/>
    <col min="2" max="2" width="28.00390625" style="86" customWidth="1"/>
    <col min="3" max="3" width="65.7109375" style="85" customWidth="1"/>
    <col min="4" max="16384" width="9.140625" style="82" customWidth="1"/>
  </cols>
  <sheetData>
    <row r="1" spans="1:3" ht="22.5">
      <c r="A1" s="155" t="s">
        <v>91</v>
      </c>
      <c r="B1" s="155"/>
      <c r="C1" s="150"/>
    </row>
    <row r="2" spans="1:3" ht="12.75">
      <c r="A2" s="156" t="s">
        <v>92</v>
      </c>
      <c r="B2" s="156"/>
      <c r="C2" s="157"/>
    </row>
    <row r="3" spans="1:3" ht="12.75">
      <c r="A3" s="156" t="s">
        <v>93</v>
      </c>
      <c r="B3" s="157"/>
      <c r="C3" s="157"/>
    </row>
    <row r="4" spans="1:3" ht="12.75">
      <c r="A4" s="158"/>
      <c r="B4" s="158"/>
      <c r="C4" s="150"/>
    </row>
    <row r="5" spans="1:3" ht="12.75">
      <c r="A5" s="154" t="s">
        <v>94</v>
      </c>
      <c r="B5" s="154"/>
      <c r="C5" s="150"/>
    </row>
    <row r="6" spans="1:3" ht="12.75">
      <c r="A6" s="151" t="s">
        <v>95</v>
      </c>
      <c r="B6" s="151"/>
      <c r="C6" s="150"/>
    </row>
    <row r="7" spans="1:3" ht="12.75">
      <c r="A7" s="149"/>
      <c r="B7" s="149"/>
      <c r="C7" s="150"/>
    </row>
    <row r="8" spans="1:3" ht="12.75">
      <c r="A8" s="149"/>
      <c r="B8" s="149"/>
      <c r="C8" s="150"/>
    </row>
    <row r="9" spans="1:3" ht="12.75">
      <c r="A9" s="149"/>
      <c r="B9" s="149"/>
      <c r="C9" s="150"/>
    </row>
    <row r="10" spans="1:3" ht="12.75">
      <c r="A10" s="149"/>
      <c r="B10" s="149"/>
      <c r="C10" s="150"/>
    </row>
    <row r="11" spans="1:3" ht="12.75">
      <c r="A11" s="149"/>
      <c r="B11" s="149"/>
      <c r="C11" s="150"/>
    </row>
    <row r="12" spans="1:3" ht="12.75">
      <c r="A12" s="149"/>
      <c r="B12" s="149"/>
      <c r="C12" s="150"/>
    </row>
    <row r="13" spans="1:3" ht="12.75">
      <c r="A13" s="149"/>
      <c r="B13" s="149"/>
      <c r="C13" s="150"/>
    </row>
    <row r="14" spans="1:3" ht="12.75">
      <c r="A14" s="149"/>
      <c r="B14" s="149"/>
      <c r="C14" s="150"/>
    </row>
    <row r="15" spans="1:3" ht="12.75">
      <c r="A15" s="149"/>
      <c r="B15" s="149"/>
      <c r="C15" s="150"/>
    </row>
    <row r="16" spans="1:3" ht="12.75">
      <c r="A16" s="149"/>
      <c r="B16" s="149"/>
      <c r="C16" s="150"/>
    </row>
    <row r="17" spans="1:3" ht="12.75">
      <c r="A17" s="149"/>
      <c r="B17" s="149"/>
      <c r="C17" s="150"/>
    </row>
    <row r="18" spans="1:3" ht="12.75">
      <c r="A18" s="149"/>
      <c r="B18" s="149"/>
      <c r="C18" s="150"/>
    </row>
    <row r="19" spans="1:3" ht="12.75">
      <c r="A19" s="149"/>
      <c r="B19" s="149"/>
      <c r="C19" s="150"/>
    </row>
    <row r="20" spans="1:3" ht="12.75">
      <c r="A20" s="149"/>
      <c r="B20" s="149"/>
      <c r="C20" s="150"/>
    </row>
    <row r="21" spans="1:3" ht="12.75">
      <c r="A21" s="149"/>
      <c r="B21" s="149"/>
      <c r="C21" s="150"/>
    </row>
    <row r="22" spans="1:3" ht="12.75">
      <c r="A22" s="149"/>
      <c r="B22" s="149"/>
      <c r="C22" s="150"/>
    </row>
    <row r="23" spans="1:3" ht="12.75">
      <c r="A23" s="149"/>
      <c r="B23" s="149"/>
      <c r="C23" s="150"/>
    </row>
    <row r="24" spans="1:3" ht="12.75">
      <c r="A24" s="149"/>
      <c r="B24" s="149"/>
      <c r="C24" s="150"/>
    </row>
    <row r="25" spans="1:3" ht="12.75">
      <c r="A25" s="149"/>
      <c r="B25" s="149"/>
      <c r="C25" s="150"/>
    </row>
    <row r="26" spans="1:3" ht="12.75">
      <c r="A26" s="149"/>
      <c r="B26" s="149"/>
      <c r="C26" s="150"/>
    </row>
    <row r="27" spans="1:3" ht="12.75">
      <c r="A27" s="149"/>
      <c r="B27" s="149"/>
      <c r="C27" s="150"/>
    </row>
    <row r="28" spans="1:3" ht="12.75">
      <c r="A28" s="149"/>
      <c r="B28" s="149"/>
      <c r="C28" s="150"/>
    </row>
    <row r="29" spans="1:3" ht="12.75">
      <c r="A29" s="149"/>
      <c r="B29" s="149"/>
      <c r="C29" s="150"/>
    </row>
    <row r="30" spans="1:3" ht="12.75">
      <c r="A30" s="149"/>
      <c r="B30" s="149"/>
      <c r="C30" s="150"/>
    </row>
    <row r="31" spans="1:3" ht="12.75">
      <c r="A31" s="149"/>
      <c r="B31" s="149"/>
      <c r="C31" s="150"/>
    </row>
    <row r="32" spans="1:3" ht="12.75">
      <c r="A32" s="149"/>
      <c r="B32" s="149"/>
      <c r="C32" s="150"/>
    </row>
    <row r="33" spans="1:3" ht="12.75">
      <c r="A33" s="149"/>
      <c r="B33" s="149"/>
      <c r="C33" s="150"/>
    </row>
    <row r="34" spans="1:3" ht="12.75">
      <c r="A34" s="149"/>
      <c r="B34" s="149"/>
      <c r="C34" s="150"/>
    </row>
    <row r="35" spans="1:3" ht="12.75">
      <c r="A35" s="149"/>
      <c r="B35" s="149"/>
      <c r="C35" s="150"/>
    </row>
    <row r="36" spans="1:3" ht="12.75">
      <c r="A36" s="149"/>
      <c r="B36" s="149"/>
      <c r="C36" s="150"/>
    </row>
    <row r="37" spans="1:3" ht="12.75">
      <c r="A37" s="151" t="s">
        <v>96</v>
      </c>
      <c r="B37" s="151"/>
      <c r="C37" s="150"/>
    </row>
    <row r="38" spans="1:3" ht="12.75">
      <c r="A38" s="149"/>
      <c r="B38" s="149"/>
      <c r="C38" s="150"/>
    </row>
    <row r="39" spans="1:3" ht="12.75">
      <c r="A39" s="149"/>
      <c r="B39" s="149"/>
      <c r="C39" s="150"/>
    </row>
    <row r="40" spans="1:3" ht="12.75">
      <c r="A40" s="149"/>
      <c r="B40" s="149"/>
      <c r="C40" s="150"/>
    </row>
    <row r="41" spans="1:3" ht="12.75">
      <c r="A41" s="149"/>
      <c r="B41" s="149"/>
      <c r="C41" s="150"/>
    </row>
    <row r="42" spans="1:3" ht="12.75">
      <c r="A42" s="149"/>
      <c r="B42" s="149"/>
      <c r="C42" s="150"/>
    </row>
    <row r="43" spans="1:3" ht="12.75">
      <c r="A43" s="149"/>
      <c r="B43" s="149"/>
      <c r="C43" s="150"/>
    </row>
    <row r="44" spans="1:3" ht="12.75">
      <c r="A44" s="149"/>
      <c r="B44" s="149"/>
      <c r="C44" s="150"/>
    </row>
    <row r="45" spans="1:3" ht="12.75">
      <c r="A45" s="149"/>
      <c r="B45" s="149"/>
      <c r="C45" s="150"/>
    </row>
    <row r="46" spans="1:3" ht="12.75">
      <c r="A46" s="149"/>
      <c r="B46" s="149"/>
      <c r="C46" s="150"/>
    </row>
    <row r="47" spans="1:3" ht="12.75">
      <c r="A47" s="149"/>
      <c r="B47" s="149"/>
      <c r="C47" s="150"/>
    </row>
    <row r="48" spans="1:3" ht="12.75">
      <c r="A48" s="149"/>
      <c r="B48" s="149"/>
      <c r="C48" s="150"/>
    </row>
    <row r="49" spans="1:3" ht="12.75">
      <c r="A49" s="149"/>
      <c r="B49" s="149"/>
      <c r="C49" s="150"/>
    </row>
    <row r="50" spans="1:3" ht="12.75">
      <c r="A50" s="149"/>
      <c r="B50" s="149"/>
      <c r="C50" s="150"/>
    </row>
    <row r="51" spans="1:3" ht="12.75">
      <c r="A51" s="149"/>
      <c r="B51" s="149"/>
      <c r="C51" s="150"/>
    </row>
    <row r="52" spans="1:3" ht="12.75">
      <c r="A52" s="149"/>
      <c r="B52" s="149"/>
      <c r="C52" s="150"/>
    </row>
    <row r="53" spans="1:3" ht="12.75">
      <c r="A53" s="149"/>
      <c r="B53" s="149"/>
      <c r="C53" s="150"/>
    </row>
    <row r="54" spans="1:3" ht="12.75">
      <c r="A54" s="149"/>
      <c r="B54" s="149"/>
      <c r="C54" s="150"/>
    </row>
    <row r="55" spans="1:3" ht="12.75">
      <c r="A55" s="149"/>
      <c r="B55" s="149"/>
      <c r="C55" s="150"/>
    </row>
    <row r="56" spans="1:3" ht="12.75">
      <c r="A56" s="149"/>
      <c r="B56" s="149"/>
      <c r="C56" s="150"/>
    </row>
    <row r="57" spans="1:3" ht="12.75">
      <c r="A57" s="149"/>
      <c r="B57" s="149"/>
      <c r="C57" s="150"/>
    </row>
    <row r="58" spans="1:3" ht="12.75">
      <c r="A58" s="149"/>
      <c r="B58" s="149"/>
      <c r="C58" s="150"/>
    </row>
    <row r="59" spans="1:3" ht="12.75">
      <c r="A59" s="149"/>
      <c r="B59" s="149"/>
      <c r="C59" s="150"/>
    </row>
    <row r="60" spans="1:3" ht="12.75">
      <c r="A60" s="153" t="s">
        <v>97</v>
      </c>
      <c r="B60" s="153"/>
      <c r="C60" s="150"/>
    </row>
    <row r="61" spans="1:3" ht="12.75">
      <c r="A61" s="151" t="s">
        <v>98</v>
      </c>
      <c r="B61" s="151"/>
      <c r="C61" s="150"/>
    </row>
    <row r="62" spans="1:3" ht="12.75">
      <c r="A62" s="149"/>
      <c r="B62" s="149"/>
      <c r="C62" s="150"/>
    </row>
    <row r="63" spans="1:3" ht="12.75">
      <c r="A63" s="152"/>
      <c r="B63" s="152"/>
      <c r="C63" s="150"/>
    </row>
    <row r="64" spans="1:3" ht="12.75">
      <c r="A64" s="149"/>
      <c r="B64" s="149"/>
      <c r="C64" s="150"/>
    </row>
    <row r="65" spans="1:3" ht="12.75">
      <c r="A65" s="149"/>
      <c r="B65" s="149"/>
      <c r="C65" s="150"/>
    </row>
    <row r="66" spans="1:3" ht="12.75">
      <c r="A66" s="80" t="s">
        <v>99</v>
      </c>
      <c r="B66" s="81" t="s">
        <v>44</v>
      </c>
      <c r="C66" s="83"/>
    </row>
    <row r="67" spans="1:3" ht="12.75">
      <c r="A67" s="80" t="s">
        <v>100</v>
      </c>
      <c r="B67" s="81" t="s">
        <v>31</v>
      </c>
      <c r="C67" s="83"/>
    </row>
    <row r="68" spans="1:3" ht="12.75">
      <c r="A68" s="149"/>
      <c r="B68" s="149"/>
      <c r="C68" s="150"/>
    </row>
    <row r="69" spans="1:2" ht="12.75">
      <c r="A69" s="84"/>
      <c r="B69" s="84"/>
    </row>
    <row r="72" spans="1:2" ht="12.75">
      <c r="A72" s="87"/>
      <c r="B72" s="87"/>
    </row>
  </sheetData>
  <sheetProtection sheet="1" objects="1" scenarios="1"/>
  <mergeCells count="66">
    <mergeCell ref="A1:C1"/>
    <mergeCell ref="A2:C2"/>
    <mergeCell ref="A3:C3"/>
    <mergeCell ref="A4:C4"/>
    <mergeCell ref="A9:C9"/>
    <mergeCell ref="A10:C10"/>
    <mergeCell ref="A11:C11"/>
    <mergeCell ref="A12:C12"/>
    <mergeCell ref="A5:C5"/>
    <mergeCell ref="A6:C6"/>
    <mergeCell ref="A7:C7"/>
    <mergeCell ref="A8:C8"/>
    <mergeCell ref="A17:C17"/>
    <mergeCell ref="A18:C18"/>
    <mergeCell ref="A19:C19"/>
    <mergeCell ref="A20:C20"/>
    <mergeCell ref="A13:C13"/>
    <mergeCell ref="A14:C14"/>
    <mergeCell ref="A15:C15"/>
    <mergeCell ref="A16:C16"/>
    <mergeCell ref="A25:C25"/>
    <mergeCell ref="A26:C26"/>
    <mergeCell ref="A27:C27"/>
    <mergeCell ref="A28:C28"/>
    <mergeCell ref="A21:C21"/>
    <mergeCell ref="A22:C22"/>
    <mergeCell ref="A23:C23"/>
    <mergeCell ref="A24:C24"/>
    <mergeCell ref="A33:C33"/>
    <mergeCell ref="A34:C34"/>
    <mergeCell ref="A35:C35"/>
    <mergeCell ref="A36:C36"/>
    <mergeCell ref="A29:C29"/>
    <mergeCell ref="A30:C30"/>
    <mergeCell ref="A31:C31"/>
    <mergeCell ref="A32:C32"/>
    <mergeCell ref="A41:C41"/>
    <mergeCell ref="A42:C42"/>
    <mergeCell ref="A43:C43"/>
    <mergeCell ref="A44:C44"/>
    <mergeCell ref="A37:C37"/>
    <mergeCell ref="A38:C38"/>
    <mergeCell ref="A39:C39"/>
    <mergeCell ref="A40:C40"/>
    <mergeCell ref="A49:C49"/>
    <mergeCell ref="A50:C50"/>
    <mergeCell ref="A51:C51"/>
    <mergeCell ref="A52:C52"/>
    <mergeCell ref="A45:C45"/>
    <mergeCell ref="A46:C46"/>
    <mergeCell ref="A47:C47"/>
    <mergeCell ref="A48:C48"/>
    <mergeCell ref="A57:C57"/>
    <mergeCell ref="A58:C58"/>
    <mergeCell ref="A59:C59"/>
    <mergeCell ref="A60:C60"/>
    <mergeCell ref="A53:C53"/>
    <mergeCell ref="A54:C54"/>
    <mergeCell ref="A55:C55"/>
    <mergeCell ref="A56:C56"/>
    <mergeCell ref="A65:C65"/>
    <mergeCell ref="A68:C68"/>
    <mergeCell ref="A61:C61"/>
    <mergeCell ref="A62:C62"/>
    <mergeCell ref="A63:C63"/>
    <mergeCell ref="A64:C64"/>
  </mergeCells>
  <printOptions/>
  <pageMargins left="0.787401575" right="0.787401575" top="0.984251969" bottom="0.984251969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B23"/>
  <sheetViews>
    <sheetView zoomScale="125" zoomScaleNormal="125" zoomScalePageLayoutView="0" workbookViewId="0" topLeftCell="A1">
      <selection activeCell="A23" sqref="A23:B23"/>
    </sheetView>
  </sheetViews>
  <sheetFormatPr defaultColWidth="9.140625" defaultRowHeight="12.75"/>
  <cols>
    <col min="1" max="1" width="25.7109375" style="0" customWidth="1"/>
    <col min="2" max="2" width="86.7109375" style="0" customWidth="1"/>
  </cols>
  <sheetData>
    <row r="1" spans="1:2" ht="46.5" customHeight="1">
      <c r="A1" s="162" t="s">
        <v>116</v>
      </c>
      <c r="B1" s="162"/>
    </row>
    <row r="2" spans="1:2" ht="12.75">
      <c r="A2" s="142"/>
      <c r="B2" s="142"/>
    </row>
    <row r="3" spans="1:2" ht="12.75">
      <c r="A3" s="127" t="s">
        <v>83</v>
      </c>
      <c r="B3" s="143"/>
    </row>
    <row r="4" spans="1:2" ht="12.75">
      <c r="A4" s="127" t="s">
        <v>103</v>
      </c>
      <c r="B4" s="143" t="s">
        <v>117</v>
      </c>
    </row>
    <row r="5" spans="1:2" ht="25.5">
      <c r="A5" s="127" t="s">
        <v>104</v>
      </c>
      <c r="B5" s="143" t="s">
        <v>118</v>
      </c>
    </row>
    <row r="6" spans="1:2" ht="12.75">
      <c r="A6" s="127" t="s">
        <v>81</v>
      </c>
      <c r="B6" s="143" t="s">
        <v>119</v>
      </c>
    </row>
    <row r="7" spans="1:2" ht="12.75">
      <c r="A7" s="128" t="s">
        <v>105</v>
      </c>
      <c r="B7" s="143"/>
    </row>
    <row r="8" spans="1:2" ht="12.75">
      <c r="A8" s="128" t="s">
        <v>80</v>
      </c>
      <c r="B8" s="143" t="s">
        <v>120</v>
      </c>
    </row>
    <row r="9" spans="1:2" ht="12.75">
      <c r="A9" s="127" t="s">
        <v>106</v>
      </c>
      <c r="B9" s="143"/>
    </row>
    <row r="10" spans="1:2" ht="12.75">
      <c r="A10" s="128" t="s">
        <v>107</v>
      </c>
      <c r="B10" s="143"/>
    </row>
    <row r="11" spans="1:2" ht="12.75">
      <c r="A11" s="128" t="s">
        <v>108</v>
      </c>
      <c r="B11" s="143" t="s">
        <v>125</v>
      </c>
    </row>
    <row r="12" spans="1:2" ht="25.5">
      <c r="A12" s="128" t="s">
        <v>109</v>
      </c>
      <c r="B12" s="143" t="s">
        <v>132</v>
      </c>
    </row>
    <row r="13" spans="1:2" ht="12.75">
      <c r="A13" s="127" t="s">
        <v>110</v>
      </c>
      <c r="B13" s="143" t="s">
        <v>123</v>
      </c>
    </row>
    <row r="14" spans="1:2" ht="12.75">
      <c r="A14" s="127" t="s">
        <v>101</v>
      </c>
      <c r="B14" s="143" t="s">
        <v>124</v>
      </c>
    </row>
    <row r="15" spans="1:2" ht="12.75">
      <c r="A15" s="128" t="s">
        <v>76</v>
      </c>
      <c r="B15" s="143" t="s">
        <v>121</v>
      </c>
    </row>
    <row r="16" spans="1:2" ht="25.5">
      <c r="A16" s="128" t="s">
        <v>111</v>
      </c>
      <c r="B16" s="143" t="s">
        <v>122</v>
      </c>
    </row>
    <row r="17" spans="1:2" ht="25.5">
      <c r="A17" s="128" t="s">
        <v>113</v>
      </c>
      <c r="B17" s="143" t="s">
        <v>122</v>
      </c>
    </row>
    <row r="18" spans="1:2" ht="12.75">
      <c r="A18" s="142"/>
      <c r="B18" s="142"/>
    </row>
    <row r="19" spans="1:2" ht="12.75">
      <c r="A19" s="160" t="s">
        <v>131</v>
      </c>
      <c r="B19" s="161"/>
    </row>
    <row r="20" spans="1:2" ht="12.75">
      <c r="A20" s="160" t="s">
        <v>126</v>
      </c>
      <c r="B20" s="161"/>
    </row>
    <row r="21" spans="1:2" ht="12.75">
      <c r="A21" s="160" t="s">
        <v>127</v>
      </c>
      <c r="B21" s="161"/>
    </row>
    <row r="22" spans="1:2" ht="12.75">
      <c r="A22" s="160"/>
      <c r="B22" s="161"/>
    </row>
    <row r="23" spans="1:2" ht="12.75">
      <c r="A23" s="159" t="s">
        <v>130</v>
      </c>
      <c r="B23" s="159"/>
    </row>
  </sheetData>
  <sheetProtection/>
  <mergeCells count="6">
    <mergeCell ref="A23:B23"/>
    <mergeCell ref="A22:B22"/>
    <mergeCell ref="A1:B1"/>
    <mergeCell ref="A19:B19"/>
    <mergeCell ref="A20:B20"/>
    <mergeCell ref="A21:B21"/>
  </mergeCells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"/>
  <dimension ref="A1:O71"/>
  <sheetViews>
    <sheetView zoomScale="75" zoomScaleNormal="75" zoomScalePageLayoutView="0" workbookViewId="0" topLeftCell="A1">
      <selection activeCell="J12" sqref="J12"/>
    </sheetView>
  </sheetViews>
  <sheetFormatPr defaultColWidth="11.421875" defaultRowHeight="12.75"/>
  <cols>
    <col min="1" max="1" width="11.8515625" style="24" customWidth="1"/>
    <col min="2" max="2" width="11.8515625" style="67" customWidth="1"/>
    <col min="3" max="3" width="2.8515625" style="67" customWidth="1"/>
    <col min="4" max="4" width="11.421875" style="0" customWidth="1"/>
    <col min="5" max="5" width="3.00390625" style="0" customWidth="1"/>
    <col min="6" max="6" width="29.28125" style="24" bestFit="1" customWidth="1"/>
    <col min="7" max="7" width="3.140625" style="0" customWidth="1"/>
    <col min="8" max="11" width="7.57421875" style="24" customWidth="1"/>
    <col min="12" max="13" width="11.421875" style="0" customWidth="1"/>
    <col min="14" max="15" width="6.7109375" style="0" customWidth="1"/>
    <col min="16" max="20" width="11.421875" style="0" customWidth="1"/>
    <col min="21" max="21" width="9.140625" style="0" customWidth="1"/>
  </cols>
  <sheetData>
    <row r="1" spans="1:13" s="20" customFormat="1" ht="20.25" customHeight="1">
      <c r="A1" s="164" t="s">
        <v>29</v>
      </c>
      <c r="B1" s="164"/>
      <c r="C1" s="93"/>
      <c r="D1" s="19" t="s">
        <v>102</v>
      </c>
      <c r="F1" s="19" t="s">
        <v>72</v>
      </c>
      <c r="H1" s="164" t="s">
        <v>73</v>
      </c>
      <c r="I1" s="164"/>
      <c r="J1" s="164"/>
      <c r="K1" s="164"/>
      <c r="M1" s="20" t="s">
        <v>74</v>
      </c>
    </row>
    <row r="2" spans="1:11" ht="27.75" thickBot="1">
      <c r="A2" s="21" t="s">
        <v>1</v>
      </c>
      <c r="B2" s="22" t="s">
        <v>1</v>
      </c>
      <c r="C2" s="94"/>
      <c r="D2" s="95">
        <v>1</v>
      </c>
      <c r="F2" s="23">
        <v>2</v>
      </c>
      <c r="K2" s="95">
        <v>1</v>
      </c>
    </row>
    <row r="3" spans="1:15" ht="27">
      <c r="A3" s="21" t="s">
        <v>2</v>
      </c>
      <c r="B3" s="22" t="s">
        <v>2</v>
      </c>
      <c r="C3" s="94"/>
      <c r="D3" s="23">
        <v>2</v>
      </c>
      <c r="F3" s="25">
        <v>4</v>
      </c>
      <c r="K3" s="96">
        <v>3</v>
      </c>
      <c r="M3" s="163">
        <v>1</v>
      </c>
      <c r="N3" s="28" t="s">
        <v>2</v>
      </c>
      <c r="O3" s="29"/>
    </row>
    <row r="4" spans="1:15" ht="27.75" thickBot="1">
      <c r="A4" s="21" t="s">
        <v>3</v>
      </c>
      <c r="B4" s="22" t="s">
        <v>3</v>
      </c>
      <c r="C4" s="94"/>
      <c r="D4" s="26">
        <v>3</v>
      </c>
      <c r="F4" s="30">
        <v>5</v>
      </c>
      <c r="H4" s="117">
        <v>41</v>
      </c>
      <c r="I4" s="118">
        <v>23</v>
      </c>
      <c r="J4" s="119">
        <v>32</v>
      </c>
      <c r="K4" s="97">
        <v>9</v>
      </c>
      <c r="M4" s="163"/>
      <c r="N4" s="32"/>
      <c r="O4" s="33"/>
    </row>
    <row r="5" spans="1:13" ht="27.75" thickBot="1">
      <c r="A5" s="21" t="s">
        <v>4</v>
      </c>
      <c r="B5" s="22" t="s">
        <v>4</v>
      </c>
      <c r="C5" s="94"/>
      <c r="D5" s="25">
        <v>4</v>
      </c>
      <c r="F5" s="34">
        <v>6</v>
      </c>
      <c r="H5" s="35">
        <v>27</v>
      </c>
      <c r="K5" s="98">
        <v>10</v>
      </c>
      <c r="M5" s="27"/>
    </row>
    <row r="6" spans="1:15" ht="27">
      <c r="A6" s="21" t="s">
        <v>5</v>
      </c>
      <c r="B6" s="22" t="s">
        <v>5</v>
      </c>
      <c r="C6" s="94"/>
      <c r="D6" s="30">
        <v>5</v>
      </c>
      <c r="F6" s="36">
        <v>7</v>
      </c>
      <c r="H6" s="37">
        <v>26</v>
      </c>
      <c r="K6" s="99">
        <v>11</v>
      </c>
      <c r="M6" s="163">
        <v>2</v>
      </c>
      <c r="N6" s="28" t="s">
        <v>2</v>
      </c>
      <c r="O6" s="29" t="s">
        <v>2</v>
      </c>
    </row>
    <row r="7" spans="1:15" ht="27.75" thickBot="1">
      <c r="A7" s="21" t="s">
        <v>6</v>
      </c>
      <c r="B7" s="22" t="s">
        <v>6</v>
      </c>
      <c r="C7" s="94"/>
      <c r="D7" s="34">
        <v>6</v>
      </c>
      <c r="F7" s="38">
        <v>8</v>
      </c>
      <c r="H7" s="39">
        <v>28</v>
      </c>
      <c r="K7" s="100">
        <v>12</v>
      </c>
      <c r="M7" s="163"/>
      <c r="N7" s="32"/>
      <c r="O7" s="33"/>
    </row>
    <row r="8" spans="1:13" ht="27.75" thickBot="1">
      <c r="A8" s="21" t="s">
        <v>7</v>
      </c>
      <c r="B8" s="22" t="s">
        <v>7</v>
      </c>
      <c r="C8" s="94"/>
      <c r="D8" s="36">
        <v>7</v>
      </c>
      <c r="F8" s="40">
        <v>15</v>
      </c>
      <c r="K8" s="101">
        <v>13</v>
      </c>
      <c r="M8" s="27"/>
    </row>
    <row r="9" spans="1:15" ht="27">
      <c r="A9" s="21" t="s">
        <v>8</v>
      </c>
      <c r="B9" s="22" t="s">
        <v>8</v>
      </c>
      <c r="C9" s="94"/>
      <c r="D9" s="38">
        <v>8</v>
      </c>
      <c r="F9" s="41">
        <v>16</v>
      </c>
      <c r="K9" s="102">
        <v>14</v>
      </c>
      <c r="M9" s="163">
        <v>3</v>
      </c>
      <c r="N9" s="28" t="s">
        <v>2</v>
      </c>
      <c r="O9" s="29" t="s">
        <v>2</v>
      </c>
    </row>
    <row r="10" spans="1:15" ht="27.75" thickBot="1">
      <c r="A10" s="21" t="s">
        <v>9</v>
      </c>
      <c r="B10" s="22" t="s">
        <v>9</v>
      </c>
      <c r="C10" s="94"/>
      <c r="D10" s="97">
        <v>9</v>
      </c>
      <c r="F10" s="42">
        <v>17</v>
      </c>
      <c r="K10" s="103">
        <v>18</v>
      </c>
      <c r="M10" s="163"/>
      <c r="N10" s="32" t="s">
        <v>2</v>
      </c>
      <c r="O10" s="33"/>
    </row>
    <row r="11" spans="1:13" ht="27.75" thickBot="1">
      <c r="A11" s="21" t="s">
        <v>10</v>
      </c>
      <c r="B11" s="22" t="s">
        <v>10</v>
      </c>
      <c r="C11" s="94"/>
      <c r="D11" s="98">
        <v>10</v>
      </c>
      <c r="F11" s="44">
        <v>19</v>
      </c>
      <c r="K11" s="104">
        <v>21</v>
      </c>
      <c r="M11" s="45"/>
    </row>
    <row r="12" spans="1:15" ht="27">
      <c r="A12" s="21" t="s">
        <v>11</v>
      </c>
      <c r="B12" s="22" t="s">
        <v>11</v>
      </c>
      <c r="C12" s="94"/>
      <c r="D12" s="99">
        <v>11</v>
      </c>
      <c r="F12" s="46">
        <v>20</v>
      </c>
      <c r="H12" s="47">
        <v>34</v>
      </c>
      <c r="K12" s="105">
        <v>25</v>
      </c>
      <c r="M12" s="163">
        <v>4</v>
      </c>
      <c r="N12" s="28" t="s">
        <v>2</v>
      </c>
      <c r="O12" s="29" t="s">
        <v>2</v>
      </c>
    </row>
    <row r="13" spans="1:15" ht="27.75" thickBot="1">
      <c r="A13" s="21" t="s">
        <v>12</v>
      </c>
      <c r="B13" s="22" t="s">
        <v>12</v>
      </c>
      <c r="C13" s="94"/>
      <c r="D13" s="100">
        <v>12</v>
      </c>
      <c r="F13" s="49">
        <v>22</v>
      </c>
      <c r="K13" s="106">
        <v>29</v>
      </c>
      <c r="M13" s="163"/>
      <c r="N13" s="32" t="s">
        <v>2</v>
      </c>
      <c r="O13" s="33" t="s">
        <v>2</v>
      </c>
    </row>
    <row r="14" spans="1:11" ht="27">
      <c r="A14" s="21" t="s">
        <v>13</v>
      </c>
      <c r="B14" s="22" t="s">
        <v>13</v>
      </c>
      <c r="C14" s="94"/>
      <c r="D14" s="101">
        <v>13</v>
      </c>
      <c r="F14" s="50">
        <v>24</v>
      </c>
      <c r="K14" s="107">
        <v>30</v>
      </c>
    </row>
    <row r="15" spans="1:13" ht="27">
      <c r="A15" s="21" t="s">
        <v>14</v>
      </c>
      <c r="B15" s="22" t="s">
        <v>14</v>
      </c>
      <c r="C15" s="94"/>
      <c r="D15" s="102">
        <v>14</v>
      </c>
      <c r="F15" s="51">
        <v>33</v>
      </c>
      <c r="K15" s="108">
        <v>31</v>
      </c>
      <c r="M15" s="52" t="s">
        <v>75</v>
      </c>
    </row>
    <row r="16" spans="1:11" ht="27">
      <c r="A16" s="21" t="s">
        <v>15</v>
      </c>
      <c r="B16" s="22" t="s">
        <v>15</v>
      </c>
      <c r="C16" s="94"/>
      <c r="D16" s="40">
        <v>15</v>
      </c>
      <c r="F16" s="53">
        <v>35</v>
      </c>
      <c r="K16" s="109">
        <v>47</v>
      </c>
    </row>
    <row r="17" spans="1:11" ht="27">
      <c r="A17" s="21" t="s">
        <v>19</v>
      </c>
      <c r="B17" s="22" t="s">
        <v>19</v>
      </c>
      <c r="C17" s="94"/>
      <c r="D17" s="41">
        <v>16</v>
      </c>
      <c r="F17" s="54">
        <v>36</v>
      </c>
      <c r="K17" s="110">
        <v>49</v>
      </c>
    </row>
    <row r="18" spans="1:11" ht="27">
      <c r="A18" s="21" t="s">
        <v>20</v>
      </c>
      <c r="B18" s="22" t="s">
        <v>20</v>
      </c>
      <c r="C18" s="94"/>
      <c r="D18" s="42">
        <v>17</v>
      </c>
      <c r="F18" s="55">
        <v>37</v>
      </c>
      <c r="K18" s="111">
        <v>51</v>
      </c>
    </row>
    <row r="19" spans="1:11" ht="27">
      <c r="A19" s="21" t="s">
        <v>21</v>
      </c>
      <c r="B19" s="22" t="s">
        <v>21</v>
      </c>
      <c r="C19" s="94"/>
      <c r="D19" s="43">
        <v>18</v>
      </c>
      <c r="F19" s="56">
        <v>38</v>
      </c>
      <c r="K19" s="112">
        <v>52</v>
      </c>
    </row>
    <row r="20" spans="1:11" ht="27">
      <c r="A20" s="21" t="s">
        <v>18</v>
      </c>
      <c r="B20" s="22" t="s">
        <v>18</v>
      </c>
      <c r="C20" s="94"/>
      <c r="D20" s="44">
        <v>19</v>
      </c>
      <c r="F20" s="57">
        <v>39</v>
      </c>
      <c r="K20" s="113">
        <v>53</v>
      </c>
    </row>
    <row r="21" spans="1:11" ht="27">
      <c r="A21" s="21" t="s">
        <v>22</v>
      </c>
      <c r="B21" s="22" t="s">
        <v>22</v>
      </c>
      <c r="C21" s="94"/>
      <c r="D21" s="46">
        <v>20</v>
      </c>
      <c r="F21" s="58">
        <v>40</v>
      </c>
      <c r="K21" s="114">
        <v>54</v>
      </c>
    </row>
    <row r="22" spans="1:11" ht="27">
      <c r="A22" s="21" t="s">
        <v>23</v>
      </c>
      <c r="B22" s="22" t="s">
        <v>23</v>
      </c>
      <c r="C22" s="94"/>
      <c r="D22" s="104">
        <v>21</v>
      </c>
      <c r="F22" s="59">
        <v>42</v>
      </c>
      <c r="K22" s="115">
        <v>55</v>
      </c>
    </row>
    <row r="23" spans="1:11" ht="27">
      <c r="A23" s="21" t="s">
        <v>24</v>
      </c>
      <c r="B23" s="22" t="s">
        <v>24</v>
      </c>
      <c r="C23" s="94"/>
      <c r="D23" s="49">
        <v>22</v>
      </c>
      <c r="F23" s="60">
        <v>43</v>
      </c>
      <c r="K23" s="116">
        <v>56</v>
      </c>
    </row>
    <row r="24" spans="1:6" ht="27">
      <c r="A24" s="21" t="s">
        <v>25</v>
      </c>
      <c r="B24" s="22" t="s">
        <v>25</v>
      </c>
      <c r="C24" s="94"/>
      <c r="D24" s="31">
        <v>23</v>
      </c>
      <c r="F24" s="61">
        <v>44</v>
      </c>
    </row>
    <row r="25" spans="1:6" ht="27">
      <c r="A25" s="21" t="s">
        <v>26</v>
      </c>
      <c r="B25" s="22" t="s">
        <v>26</v>
      </c>
      <c r="C25" s="94"/>
      <c r="D25" s="50">
        <v>24</v>
      </c>
      <c r="F25" s="62">
        <v>45</v>
      </c>
    </row>
    <row r="26" spans="1:6" ht="27">
      <c r="A26" s="21" t="s">
        <v>16</v>
      </c>
      <c r="B26" s="22" t="s">
        <v>16</v>
      </c>
      <c r="C26" s="94"/>
      <c r="D26" s="48">
        <v>25</v>
      </c>
      <c r="F26" s="63">
        <v>46</v>
      </c>
    </row>
    <row r="27" spans="1:6" ht="27">
      <c r="A27" s="21" t="s">
        <v>17</v>
      </c>
      <c r="B27" s="22" t="s">
        <v>17</v>
      </c>
      <c r="C27" s="94"/>
      <c r="D27" s="37">
        <v>26</v>
      </c>
      <c r="F27" s="64">
        <v>48</v>
      </c>
    </row>
    <row r="28" spans="1:6" ht="27">
      <c r="A28" s="21" t="s">
        <v>30</v>
      </c>
      <c r="B28" s="22" t="s">
        <v>30</v>
      </c>
      <c r="C28" s="94"/>
      <c r="D28" s="35">
        <v>27</v>
      </c>
      <c r="F28" s="65">
        <v>50</v>
      </c>
    </row>
    <row r="29" spans="1:4" ht="27">
      <c r="A29" s="21" t="s">
        <v>31</v>
      </c>
      <c r="B29" s="22" t="s">
        <v>31</v>
      </c>
      <c r="C29" s="94"/>
      <c r="D29" s="39">
        <v>28</v>
      </c>
    </row>
    <row r="30" spans="1:4" ht="27">
      <c r="A30" s="21" t="s">
        <v>32</v>
      </c>
      <c r="B30" s="22" t="s">
        <v>32</v>
      </c>
      <c r="C30" s="94"/>
      <c r="D30" s="106">
        <v>29</v>
      </c>
    </row>
    <row r="31" spans="1:4" ht="27">
      <c r="A31" s="21" t="s">
        <v>33</v>
      </c>
      <c r="B31" s="22" t="s">
        <v>33</v>
      </c>
      <c r="C31" s="94"/>
      <c r="D31" s="107">
        <v>30</v>
      </c>
    </row>
    <row r="32" spans="1:4" ht="27">
      <c r="A32" s="21" t="s">
        <v>34</v>
      </c>
      <c r="B32" s="22" t="s">
        <v>34</v>
      </c>
      <c r="C32" s="94"/>
      <c r="D32" s="108">
        <v>31</v>
      </c>
    </row>
    <row r="33" spans="1:4" ht="27">
      <c r="A33" s="21" t="s">
        <v>35</v>
      </c>
      <c r="B33" s="22" t="s">
        <v>35</v>
      </c>
      <c r="C33" s="94"/>
      <c r="D33" s="119">
        <v>32</v>
      </c>
    </row>
    <row r="34" spans="1:4" ht="27">
      <c r="A34" s="21" t="s">
        <v>36</v>
      </c>
      <c r="B34" s="22" t="s">
        <v>36</v>
      </c>
      <c r="C34" s="94"/>
      <c r="D34" s="51">
        <v>33</v>
      </c>
    </row>
    <row r="35" spans="1:4" ht="27">
      <c r="A35" s="21" t="s">
        <v>37</v>
      </c>
      <c r="B35" s="22" t="s">
        <v>37</v>
      </c>
      <c r="C35" s="94"/>
      <c r="D35" s="47">
        <v>34</v>
      </c>
    </row>
    <row r="36" spans="1:4" ht="27">
      <c r="A36" s="21" t="s">
        <v>38</v>
      </c>
      <c r="B36" s="22" t="s">
        <v>38</v>
      </c>
      <c r="C36" s="94"/>
      <c r="D36" s="53">
        <v>35</v>
      </c>
    </row>
    <row r="37" spans="1:4" ht="27">
      <c r="A37" s="21" t="s">
        <v>39</v>
      </c>
      <c r="B37" s="22" t="s">
        <v>39</v>
      </c>
      <c r="C37" s="94"/>
      <c r="D37" s="54">
        <v>36</v>
      </c>
    </row>
    <row r="38" spans="1:4" ht="27">
      <c r="A38" s="21" t="s">
        <v>40</v>
      </c>
      <c r="B38" s="22" t="s">
        <v>40</v>
      </c>
      <c r="C38" s="94"/>
      <c r="D38" s="55">
        <v>37</v>
      </c>
    </row>
    <row r="39" spans="1:4" ht="27">
      <c r="A39" s="21" t="s">
        <v>41</v>
      </c>
      <c r="B39" s="22" t="s">
        <v>41</v>
      </c>
      <c r="C39" s="94"/>
      <c r="D39" s="56">
        <v>38</v>
      </c>
    </row>
    <row r="40" spans="1:4" ht="27">
      <c r="A40" s="21" t="s">
        <v>42</v>
      </c>
      <c r="B40" s="22" t="s">
        <v>42</v>
      </c>
      <c r="C40" s="94"/>
      <c r="D40" s="57">
        <v>39</v>
      </c>
    </row>
    <row r="41" spans="1:4" ht="27">
      <c r="A41" s="21" t="s">
        <v>43</v>
      </c>
      <c r="B41" s="22" t="s">
        <v>43</v>
      </c>
      <c r="C41" s="94"/>
      <c r="D41" s="58">
        <v>40</v>
      </c>
    </row>
    <row r="42" spans="1:4" ht="27">
      <c r="A42" s="21" t="s">
        <v>44</v>
      </c>
      <c r="B42" s="22" t="s">
        <v>44</v>
      </c>
      <c r="C42" s="94"/>
      <c r="D42" s="117">
        <v>41</v>
      </c>
    </row>
    <row r="43" spans="1:4" ht="27">
      <c r="A43" s="21" t="s">
        <v>45</v>
      </c>
      <c r="B43" s="22" t="s">
        <v>45</v>
      </c>
      <c r="C43" s="94"/>
      <c r="D43" s="120">
        <v>42</v>
      </c>
    </row>
    <row r="44" spans="1:4" ht="27">
      <c r="A44" s="21" t="s">
        <v>46</v>
      </c>
      <c r="B44" s="22" t="s">
        <v>46</v>
      </c>
      <c r="C44" s="94"/>
      <c r="D44" s="121">
        <v>43</v>
      </c>
    </row>
    <row r="45" spans="1:4" ht="27">
      <c r="A45" s="21" t="s">
        <v>47</v>
      </c>
      <c r="B45" s="22" t="s">
        <v>47</v>
      </c>
      <c r="C45" s="94"/>
      <c r="D45" s="122">
        <v>44</v>
      </c>
    </row>
    <row r="46" spans="1:4" ht="27">
      <c r="A46" s="21" t="s">
        <v>48</v>
      </c>
      <c r="B46" s="22" t="s">
        <v>48</v>
      </c>
      <c r="C46" s="94"/>
      <c r="D46" s="123">
        <v>45</v>
      </c>
    </row>
    <row r="47" spans="1:4" ht="27">
      <c r="A47" s="21" t="s">
        <v>49</v>
      </c>
      <c r="B47" s="66" t="s">
        <v>49</v>
      </c>
      <c r="D47" s="124">
        <v>46</v>
      </c>
    </row>
    <row r="48" spans="1:4" ht="27">
      <c r="A48" s="21" t="s">
        <v>50</v>
      </c>
      <c r="B48" s="66" t="s">
        <v>50</v>
      </c>
      <c r="D48" s="109">
        <v>47</v>
      </c>
    </row>
    <row r="49" spans="1:4" ht="27">
      <c r="A49" s="21" t="s">
        <v>51</v>
      </c>
      <c r="B49" s="66" t="s">
        <v>51</v>
      </c>
      <c r="D49" s="125">
        <v>48</v>
      </c>
    </row>
    <row r="50" spans="1:4" ht="27">
      <c r="A50" s="21" t="s">
        <v>52</v>
      </c>
      <c r="B50" s="66" t="s">
        <v>52</v>
      </c>
      <c r="D50" s="110">
        <v>49</v>
      </c>
    </row>
    <row r="51" spans="1:4" ht="27">
      <c r="A51" s="21" t="s">
        <v>53</v>
      </c>
      <c r="B51" s="66" t="s">
        <v>53</v>
      </c>
      <c r="D51" s="126">
        <v>50</v>
      </c>
    </row>
    <row r="52" spans="1:4" ht="27">
      <c r="A52" s="21" t="s">
        <v>54</v>
      </c>
      <c r="B52" s="66" t="s">
        <v>54</v>
      </c>
      <c r="D52" s="111">
        <v>51</v>
      </c>
    </row>
    <row r="53" spans="1:4" ht="27">
      <c r="A53" s="21" t="s">
        <v>55</v>
      </c>
      <c r="B53" s="66" t="s">
        <v>55</v>
      </c>
      <c r="D53" s="112">
        <v>52</v>
      </c>
    </row>
    <row r="54" spans="1:4" ht="27">
      <c r="A54" s="21" t="s">
        <v>56</v>
      </c>
      <c r="B54" s="66" t="s">
        <v>56</v>
      </c>
      <c r="D54" s="113">
        <v>53</v>
      </c>
    </row>
    <row r="55" spans="1:4" ht="27">
      <c r="A55" s="21" t="s">
        <v>57</v>
      </c>
      <c r="B55" s="66" t="s">
        <v>57</v>
      </c>
      <c r="D55" s="114">
        <v>54</v>
      </c>
    </row>
    <row r="56" spans="1:4" ht="27">
      <c r="A56" s="21" t="s">
        <v>58</v>
      </c>
      <c r="B56" s="66" t="s">
        <v>58</v>
      </c>
      <c r="D56" s="115">
        <v>55</v>
      </c>
    </row>
    <row r="57" spans="1:4" ht="27">
      <c r="A57" s="21" t="s">
        <v>59</v>
      </c>
      <c r="B57" s="66" t="s">
        <v>59</v>
      </c>
      <c r="D57" s="116">
        <v>56</v>
      </c>
    </row>
    <row r="58" spans="1:2" ht="27">
      <c r="A58" s="21" t="s">
        <v>28</v>
      </c>
      <c r="B58" s="66" t="s">
        <v>28</v>
      </c>
    </row>
    <row r="59" spans="1:2" ht="27">
      <c r="A59" s="21" t="s">
        <v>60</v>
      </c>
      <c r="B59" s="66" t="s">
        <v>60</v>
      </c>
    </row>
    <row r="60" spans="1:2" ht="27">
      <c r="A60" s="21" t="s">
        <v>61</v>
      </c>
      <c r="B60" s="66" t="s">
        <v>61</v>
      </c>
    </row>
    <row r="61" spans="1:2" ht="27">
      <c r="A61" s="21" t="s">
        <v>27</v>
      </c>
      <c r="B61" s="66" t="s">
        <v>27</v>
      </c>
    </row>
    <row r="62" spans="1:2" ht="27">
      <c r="A62" s="21" t="s">
        <v>62</v>
      </c>
      <c r="B62" s="66" t="s">
        <v>62</v>
      </c>
    </row>
    <row r="63" spans="1:2" ht="27">
      <c r="A63" s="21" t="s">
        <v>63</v>
      </c>
      <c r="B63" s="66" t="s">
        <v>63</v>
      </c>
    </row>
    <row r="64" spans="1:2" ht="27">
      <c r="A64" s="21" t="s">
        <v>64</v>
      </c>
      <c r="B64" s="66" t="s">
        <v>64</v>
      </c>
    </row>
    <row r="65" spans="1:2" ht="27">
      <c r="A65" s="21" t="s">
        <v>65</v>
      </c>
      <c r="B65" s="66" t="s">
        <v>65</v>
      </c>
    </row>
    <row r="66" spans="1:2" ht="27">
      <c r="A66" s="21" t="s">
        <v>66</v>
      </c>
      <c r="B66" s="66" t="s">
        <v>66</v>
      </c>
    </row>
    <row r="67" spans="1:2" ht="27">
      <c r="A67" s="21" t="s">
        <v>67</v>
      </c>
      <c r="B67" s="66" t="s">
        <v>67</v>
      </c>
    </row>
    <row r="68" spans="1:2" ht="27">
      <c r="A68" s="21" t="s">
        <v>68</v>
      </c>
      <c r="B68" s="66" t="s">
        <v>68</v>
      </c>
    </row>
    <row r="69" spans="1:2" ht="27">
      <c r="A69" s="21" t="s">
        <v>69</v>
      </c>
      <c r="B69" s="66" t="s">
        <v>69</v>
      </c>
    </row>
    <row r="70" spans="1:2" ht="27">
      <c r="A70" s="21" t="s">
        <v>70</v>
      </c>
      <c r="B70" s="66" t="s">
        <v>70</v>
      </c>
    </row>
    <row r="71" spans="1:2" ht="27">
      <c r="A71" s="21" t="s">
        <v>71</v>
      </c>
      <c r="B71" s="66" t="s">
        <v>71</v>
      </c>
    </row>
  </sheetData>
  <sheetProtection/>
  <mergeCells count="6">
    <mergeCell ref="M9:M10"/>
    <mergeCell ref="M12:M13"/>
    <mergeCell ref="A1:B1"/>
    <mergeCell ref="H1:K1"/>
    <mergeCell ref="M3:M4"/>
    <mergeCell ref="M6:M7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>
    <tabColor indexed="11"/>
  </sheetPr>
  <dimension ref="A1:T71"/>
  <sheetViews>
    <sheetView zoomScale="75" zoomScaleNormal="75" zoomScalePageLayoutView="0" workbookViewId="0" topLeftCell="D1">
      <selection activeCell="P19" sqref="P19"/>
    </sheetView>
  </sheetViews>
  <sheetFormatPr defaultColWidth="11.421875" defaultRowHeight="12.75"/>
  <cols>
    <col min="1" max="3" width="11.8515625" style="1" customWidth="1"/>
    <col min="4" max="4" width="16.00390625" style="13" customWidth="1"/>
    <col min="5" max="5" width="13.57421875" style="1" customWidth="1"/>
    <col min="6" max="6" width="17.421875" style="1" customWidth="1"/>
    <col min="7" max="7" width="11.8515625" style="1" bestFit="1" customWidth="1"/>
    <col min="8" max="8" width="10.57421875" style="13" customWidth="1"/>
    <col min="9" max="9" width="7.8515625" style="13" customWidth="1"/>
    <col min="10" max="10" width="9.8515625" style="13" customWidth="1"/>
    <col min="11" max="11" width="9.7109375" style="13" customWidth="1"/>
    <col min="12" max="12" width="9.140625" style="13" customWidth="1"/>
    <col min="13" max="14" width="9.7109375" style="13" customWidth="1"/>
    <col min="15" max="15" width="11.421875" style="0" customWidth="1"/>
    <col min="16" max="16" width="17.28125" style="1" customWidth="1"/>
    <col min="17" max="17" width="15.00390625" style="1" customWidth="1"/>
    <col min="18" max="16384" width="11.421875" style="1" customWidth="1"/>
  </cols>
  <sheetData>
    <row r="1" spans="1:20" s="15" customFormat="1" ht="64.5" thickBot="1">
      <c r="A1" s="127" t="s">
        <v>83</v>
      </c>
      <c r="B1" s="127" t="s">
        <v>103</v>
      </c>
      <c r="C1" s="127" t="s">
        <v>104</v>
      </c>
      <c r="D1" s="127" t="s">
        <v>81</v>
      </c>
      <c r="E1" s="128" t="s">
        <v>105</v>
      </c>
      <c r="F1" s="128" t="s">
        <v>80</v>
      </c>
      <c r="G1" s="127" t="s">
        <v>106</v>
      </c>
      <c r="H1" s="128" t="s">
        <v>107</v>
      </c>
      <c r="I1" s="128" t="s">
        <v>108</v>
      </c>
      <c r="J1" s="128" t="s">
        <v>109</v>
      </c>
      <c r="K1" s="127" t="s">
        <v>110</v>
      </c>
      <c r="L1" s="127" t="s">
        <v>101</v>
      </c>
      <c r="M1" s="128" t="s">
        <v>76</v>
      </c>
      <c r="N1" s="128" t="s">
        <v>111</v>
      </c>
      <c r="O1"/>
      <c r="P1" s="165" t="s">
        <v>112</v>
      </c>
      <c r="Q1" s="166"/>
      <c r="T1" s="131">
        <v>3</v>
      </c>
    </row>
    <row r="2" spans="1:17" s="2" customFormat="1" ht="15">
      <c r="A2" s="72" t="s">
        <v>84</v>
      </c>
      <c r="B2" s="30">
        <v>5</v>
      </c>
      <c r="C2" s="72" t="s">
        <v>87</v>
      </c>
      <c r="D2" s="71" t="s">
        <v>85</v>
      </c>
      <c r="E2" s="72" t="s">
        <v>30</v>
      </c>
      <c r="F2" s="72"/>
      <c r="G2" s="72"/>
      <c r="H2" s="71">
        <v>47</v>
      </c>
      <c r="I2" s="71">
        <v>2</v>
      </c>
      <c r="J2" s="79">
        <v>1</v>
      </c>
      <c r="K2" s="68" t="s">
        <v>1</v>
      </c>
      <c r="L2" s="42">
        <v>17</v>
      </c>
      <c r="M2" s="71">
        <v>2</v>
      </c>
      <c r="N2" s="71"/>
      <c r="O2"/>
      <c r="P2" s="136" t="s">
        <v>79</v>
      </c>
      <c r="Q2" s="129"/>
    </row>
    <row r="3" spans="1:17" s="2" customFormat="1" ht="15">
      <c r="A3" s="72" t="s">
        <v>84</v>
      </c>
      <c r="B3" s="34">
        <v>6</v>
      </c>
      <c r="C3" s="72" t="s">
        <v>87</v>
      </c>
      <c r="D3" s="71" t="s">
        <v>85</v>
      </c>
      <c r="E3" s="72" t="s">
        <v>78</v>
      </c>
      <c r="F3" s="72" t="s">
        <v>90</v>
      </c>
      <c r="G3" s="72" t="s">
        <v>86</v>
      </c>
      <c r="H3" s="71">
        <v>32</v>
      </c>
      <c r="I3" s="71">
        <v>3</v>
      </c>
      <c r="J3" s="79">
        <v>1</v>
      </c>
      <c r="K3" s="68" t="s">
        <v>2</v>
      </c>
      <c r="L3" s="25">
        <v>4</v>
      </c>
      <c r="M3" s="71">
        <v>1</v>
      </c>
      <c r="N3" s="71"/>
      <c r="O3"/>
      <c r="P3" s="134" t="s">
        <v>82</v>
      </c>
      <c r="Q3" s="130"/>
    </row>
    <row r="4" spans="1:17" s="2" customFormat="1" ht="15">
      <c r="A4" s="72"/>
      <c r="B4" s="72"/>
      <c r="C4" s="72"/>
      <c r="D4" s="71"/>
      <c r="E4" s="72"/>
      <c r="F4" s="72"/>
      <c r="G4" s="72"/>
      <c r="H4" s="71"/>
      <c r="I4" s="71"/>
      <c r="J4" s="73"/>
      <c r="K4" s="68" t="s">
        <v>3</v>
      </c>
      <c r="L4" s="30">
        <v>5</v>
      </c>
      <c r="M4" s="71"/>
      <c r="N4" s="71"/>
      <c r="O4"/>
      <c r="P4" s="135" t="s">
        <v>88</v>
      </c>
      <c r="Q4" s="130">
        <v>2</v>
      </c>
    </row>
    <row r="5" spans="1:17" s="2" customFormat="1" ht="15">
      <c r="A5" s="72"/>
      <c r="B5" s="72"/>
      <c r="C5" s="72"/>
      <c r="D5" s="71"/>
      <c r="E5" s="72"/>
      <c r="F5" s="72"/>
      <c r="G5" s="72"/>
      <c r="H5" s="71"/>
      <c r="I5" s="71"/>
      <c r="J5" s="73"/>
      <c r="K5" s="68" t="s">
        <v>4</v>
      </c>
      <c r="L5" s="34">
        <v>6</v>
      </c>
      <c r="M5" s="71"/>
      <c r="N5" s="71"/>
      <c r="O5"/>
      <c r="P5" s="92"/>
      <c r="Q5" s="92"/>
    </row>
    <row r="6" spans="1:17" s="2" customFormat="1" ht="15">
      <c r="A6" s="72"/>
      <c r="B6" s="72"/>
      <c r="C6" s="72"/>
      <c r="D6" s="71"/>
      <c r="E6" s="72"/>
      <c r="F6" s="72"/>
      <c r="G6" s="72"/>
      <c r="H6" s="71"/>
      <c r="I6" s="71"/>
      <c r="J6" s="73"/>
      <c r="K6" s="68" t="s">
        <v>5</v>
      </c>
      <c r="L6" s="36">
        <v>7</v>
      </c>
      <c r="M6" s="71"/>
      <c r="N6" s="71"/>
      <c r="O6"/>
      <c r="P6" s="92"/>
      <c r="Q6" s="92"/>
    </row>
    <row r="7" spans="1:17" s="2" customFormat="1" ht="15">
      <c r="A7" s="72"/>
      <c r="B7" s="72"/>
      <c r="C7" s="72"/>
      <c r="D7" s="71"/>
      <c r="E7" s="72"/>
      <c r="F7" s="72"/>
      <c r="G7" s="72"/>
      <c r="H7" s="71"/>
      <c r="I7" s="71"/>
      <c r="J7" s="73"/>
      <c r="K7" s="68" t="s">
        <v>6</v>
      </c>
      <c r="L7" s="38">
        <v>8</v>
      </c>
      <c r="M7" s="71"/>
      <c r="N7" s="71"/>
      <c r="O7"/>
      <c r="P7" s="92"/>
      <c r="Q7" s="92"/>
    </row>
    <row r="8" spans="1:17" s="2" customFormat="1" ht="15">
      <c r="A8" s="72"/>
      <c r="B8" s="72"/>
      <c r="C8" s="72"/>
      <c r="D8" s="71"/>
      <c r="E8" s="72"/>
      <c r="F8" s="72"/>
      <c r="G8" s="72"/>
      <c r="H8" s="71"/>
      <c r="I8" s="71"/>
      <c r="J8" s="73"/>
      <c r="K8" s="68" t="s">
        <v>7</v>
      </c>
      <c r="L8" s="40">
        <v>15</v>
      </c>
      <c r="M8" s="71"/>
      <c r="N8" s="71"/>
      <c r="O8"/>
      <c r="P8" s="92"/>
      <c r="Q8" s="92"/>
    </row>
    <row r="9" spans="1:17" s="2" customFormat="1" ht="15">
      <c r="A9" s="72"/>
      <c r="B9" s="72"/>
      <c r="C9" s="72"/>
      <c r="D9" s="71"/>
      <c r="E9" s="72"/>
      <c r="F9" s="72"/>
      <c r="G9" s="72"/>
      <c r="H9" s="71"/>
      <c r="I9" s="71"/>
      <c r="J9" s="73"/>
      <c r="K9" s="68" t="s">
        <v>8</v>
      </c>
      <c r="L9" s="41">
        <v>16</v>
      </c>
      <c r="M9" s="71"/>
      <c r="N9" s="71"/>
      <c r="O9"/>
      <c r="P9" s="92"/>
      <c r="Q9" s="92"/>
    </row>
    <row r="10" spans="1:17" s="2" customFormat="1" ht="15">
      <c r="A10" s="72"/>
      <c r="B10" s="72"/>
      <c r="C10" s="72"/>
      <c r="D10" s="71"/>
      <c r="E10" s="72"/>
      <c r="F10" s="72"/>
      <c r="G10" s="72"/>
      <c r="H10" s="71"/>
      <c r="I10" s="71"/>
      <c r="J10" s="73"/>
      <c r="K10" s="68" t="s">
        <v>9</v>
      </c>
      <c r="L10" s="42">
        <v>17</v>
      </c>
      <c r="M10" s="71"/>
      <c r="N10" s="71"/>
      <c r="O10"/>
      <c r="P10" s="92"/>
      <c r="Q10" s="92"/>
    </row>
    <row r="11" spans="1:17" s="2" customFormat="1" ht="15">
      <c r="A11" s="72"/>
      <c r="B11" s="72"/>
      <c r="C11" s="72"/>
      <c r="D11" s="71"/>
      <c r="E11" s="72"/>
      <c r="F11" s="72"/>
      <c r="G11" s="72"/>
      <c r="H11" s="71"/>
      <c r="I11" s="71"/>
      <c r="J11" s="73"/>
      <c r="K11" s="68" t="s">
        <v>10</v>
      </c>
      <c r="L11" s="44">
        <v>19</v>
      </c>
      <c r="M11" s="71"/>
      <c r="N11" s="71"/>
      <c r="O11"/>
      <c r="P11" s="92"/>
      <c r="Q11" s="92"/>
    </row>
    <row r="12" spans="1:17" s="2" customFormat="1" ht="15">
      <c r="A12" s="72"/>
      <c r="B12" s="72"/>
      <c r="C12" s="72"/>
      <c r="D12" s="71"/>
      <c r="E12" s="72"/>
      <c r="F12" s="72"/>
      <c r="G12" s="72"/>
      <c r="H12" s="71"/>
      <c r="I12" s="71"/>
      <c r="J12" s="73"/>
      <c r="K12" s="68" t="s">
        <v>11</v>
      </c>
      <c r="L12" s="46">
        <v>20</v>
      </c>
      <c r="M12" s="71"/>
      <c r="N12" s="71"/>
      <c r="O12"/>
      <c r="P12" s="92" t="s">
        <v>114</v>
      </c>
      <c r="Q12" s="137" t="s">
        <v>115</v>
      </c>
    </row>
    <row r="13" spans="1:17" s="2" customFormat="1" ht="15">
      <c r="A13" s="72"/>
      <c r="B13" s="72"/>
      <c r="C13" s="72"/>
      <c r="D13" s="71"/>
      <c r="E13" s="72"/>
      <c r="F13" s="72"/>
      <c r="G13" s="72"/>
      <c r="H13" s="71"/>
      <c r="I13" s="71"/>
      <c r="J13" s="73"/>
      <c r="K13" s="68" t="s">
        <v>12</v>
      </c>
      <c r="L13" s="49">
        <v>22</v>
      </c>
      <c r="M13" s="71"/>
      <c r="N13" s="71"/>
      <c r="O13"/>
      <c r="P13" s="92"/>
      <c r="Q13" s="92"/>
    </row>
    <row r="14" spans="1:17" s="2" customFormat="1" ht="15">
      <c r="A14" s="72"/>
      <c r="B14" s="72"/>
      <c r="C14" s="72"/>
      <c r="D14" s="71"/>
      <c r="E14" s="72"/>
      <c r="F14" s="72"/>
      <c r="G14" s="72"/>
      <c r="H14" s="71"/>
      <c r="I14" s="71"/>
      <c r="J14" s="73"/>
      <c r="K14" s="68" t="s">
        <v>13</v>
      </c>
      <c r="L14" s="50">
        <v>24</v>
      </c>
      <c r="M14" s="71"/>
      <c r="N14" s="71"/>
      <c r="O14"/>
      <c r="P14" s="92"/>
      <c r="Q14" s="92"/>
    </row>
    <row r="15" spans="1:17" s="2" customFormat="1" ht="15">
      <c r="A15" s="72"/>
      <c r="B15" s="72"/>
      <c r="C15" s="72"/>
      <c r="D15" s="71"/>
      <c r="E15" s="72"/>
      <c r="F15" s="72"/>
      <c r="G15" s="72"/>
      <c r="H15" s="71"/>
      <c r="I15" s="71"/>
      <c r="J15" s="73"/>
      <c r="K15" s="68" t="s">
        <v>14</v>
      </c>
      <c r="L15" s="51">
        <v>33</v>
      </c>
      <c r="M15" s="71"/>
      <c r="N15" s="71"/>
      <c r="O15"/>
      <c r="P15" s="92"/>
      <c r="Q15" s="92"/>
    </row>
    <row r="16" spans="1:17" s="2" customFormat="1" ht="15">
      <c r="A16" s="72"/>
      <c r="B16" s="72"/>
      <c r="C16" s="72"/>
      <c r="D16" s="71"/>
      <c r="E16" s="72"/>
      <c r="F16" s="72"/>
      <c r="G16" s="72"/>
      <c r="H16" s="71"/>
      <c r="I16" s="71"/>
      <c r="J16" s="73"/>
      <c r="K16" s="68" t="s">
        <v>15</v>
      </c>
      <c r="L16" s="53">
        <v>35</v>
      </c>
      <c r="M16" s="71"/>
      <c r="N16" s="71"/>
      <c r="O16"/>
      <c r="P16" s="92"/>
      <c r="Q16" s="92"/>
    </row>
    <row r="17" spans="1:17" s="2" customFormat="1" ht="15">
      <c r="A17" s="72"/>
      <c r="B17" s="72"/>
      <c r="C17" s="72"/>
      <c r="D17" s="71"/>
      <c r="E17" s="72"/>
      <c r="F17" s="72"/>
      <c r="G17" s="72"/>
      <c r="H17" s="71"/>
      <c r="I17" s="71"/>
      <c r="J17" s="73"/>
      <c r="K17" s="68" t="s">
        <v>19</v>
      </c>
      <c r="L17" s="54">
        <v>36</v>
      </c>
      <c r="M17" s="71"/>
      <c r="N17" s="71"/>
      <c r="O17"/>
      <c r="P17" s="92"/>
      <c r="Q17" s="92"/>
    </row>
    <row r="18" spans="1:17" s="2" customFormat="1" ht="15">
      <c r="A18" s="72"/>
      <c r="B18" s="72"/>
      <c r="C18" s="72"/>
      <c r="D18" s="71"/>
      <c r="E18" s="72"/>
      <c r="F18" s="72"/>
      <c r="G18" s="72"/>
      <c r="H18" s="71"/>
      <c r="I18" s="71"/>
      <c r="J18" s="73"/>
      <c r="K18" s="68" t="s">
        <v>20</v>
      </c>
      <c r="L18" s="55">
        <v>37</v>
      </c>
      <c r="M18" s="71"/>
      <c r="N18" s="71"/>
      <c r="O18"/>
      <c r="P18" s="92"/>
      <c r="Q18" s="92"/>
    </row>
    <row r="19" spans="1:17" s="2" customFormat="1" ht="15">
      <c r="A19" s="72"/>
      <c r="B19" s="72"/>
      <c r="C19" s="72"/>
      <c r="D19" s="71"/>
      <c r="E19" s="72"/>
      <c r="F19" s="72"/>
      <c r="G19" s="72"/>
      <c r="H19" s="71"/>
      <c r="I19" s="71"/>
      <c r="J19" s="73"/>
      <c r="K19" s="68" t="s">
        <v>21</v>
      </c>
      <c r="L19" s="56">
        <v>38</v>
      </c>
      <c r="M19" s="71"/>
      <c r="N19" s="71"/>
      <c r="O19"/>
      <c r="P19" s="92"/>
      <c r="Q19" s="92"/>
    </row>
    <row r="20" spans="1:17" s="2" customFormat="1" ht="15">
      <c r="A20" s="72"/>
      <c r="B20" s="72"/>
      <c r="C20" s="72"/>
      <c r="D20" s="71"/>
      <c r="E20" s="72"/>
      <c r="F20" s="72"/>
      <c r="G20" s="72"/>
      <c r="H20" s="71"/>
      <c r="I20" s="71"/>
      <c r="J20" s="73"/>
      <c r="K20" s="68" t="s">
        <v>18</v>
      </c>
      <c r="L20" s="57">
        <v>39</v>
      </c>
      <c r="M20" s="71"/>
      <c r="N20" s="71"/>
      <c r="O20"/>
      <c r="P20" s="92"/>
      <c r="Q20" s="92"/>
    </row>
    <row r="21" spans="1:17" s="2" customFormat="1" ht="15">
      <c r="A21" s="72"/>
      <c r="B21" s="72"/>
      <c r="C21" s="72"/>
      <c r="D21" s="71"/>
      <c r="E21" s="72"/>
      <c r="F21" s="72"/>
      <c r="G21" s="72"/>
      <c r="H21" s="71"/>
      <c r="I21" s="71"/>
      <c r="J21" s="73"/>
      <c r="K21" s="68" t="s">
        <v>22</v>
      </c>
      <c r="L21" s="58">
        <v>40</v>
      </c>
      <c r="M21" s="71"/>
      <c r="N21" s="71"/>
      <c r="O21"/>
      <c r="P21" s="92"/>
      <c r="Q21" s="92"/>
    </row>
    <row r="22" spans="1:17" s="2" customFormat="1" ht="15">
      <c r="A22" s="72"/>
      <c r="B22" s="72"/>
      <c r="C22" s="72"/>
      <c r="D22" s="71"/>
      <c r="E22" s="72"/>
      <c r="F22" s="72"/>
      <c r="G22" s="72"/>
      <c r="H22" s="71"/>
      <c r="I22" s="71"/>
      <c r="J22" s="73"/>
      <c r="K22" s="68" t="s">
        <v>23</v>
      </c>
      <c r="L22" s="59">
        <v>42</v>
      </c>
      <c r="M22" s="71"/>
      <c r="N22" s="71"/>
      <c r="O22"/>
      <c r="P22" s="92"/>
      <c r="Q22" s="92"/>
    </row>
    <row r="23" spans="1:15" s="2" customFormat="1" ht="15">
      <c r="A23" s="72"/>
      <c r="B23" s="72"/>
      <c r="C23" s="72"/>
      <c r="D23" s="71"/>
      <c r="E23" s="72"/>
      <c r="F23" s="72"/>
      <c r="G23" s="72"/>
      <c r="H23" s="71"/>
      <c r="I23" s="71"/>
      <c r="J23" s="73"/>
      <c r="K23" s="68" t="s">
        <v>24</v>
      </c>
      <c r="L23" s="60">
        <v>43</v>
      </c>
      <c r="M23" s="71"/>
      <c r="N23" s="71"/>
      <c r="O23"/>
    </row>
    <row r="24" spans="1:15" s="2" customFormat="1" ht="15">
      <c r="A24" s="72"/>
      <c r="B24" s="72"/>
      <c r="C24" s="72"/>
      <c r="D24" s="71"/>
      <c r="E24" s="72"/>
      <c r="F24" s="72"/>
      <c r="G24" s="72"/>
      <c r="H24" s="71"/>
      <c r="I24" s="71"/>
      <c r="J24" s="73"/>
      <c r="K24" s="68" t="s">
        <v>25</v>
      </c>
      <c r="L24" s="61">
        <v>44</v>
      </c>
      <c r="M24" s="71"/>
      <c r="N24" s="71"/>
      <c r="O24"/>
    </row>
    <row r="25" spans="1:15" s="2" customFormat="1" ht="15">
      <c r="A25" s="72"/>
      <c r="B25" s="72"/>
      <c r="C25" s="72"/>
      <c r="D25" s="71"/>
      <c r="E25" s="72"/>
      <c r="F25" s="72"/>
      <c r="G25" s="72"/>
      <c r="H25" s="71"/>
      <c r="I25" s="71"/>
      <c r="J25" s="73"/>
      <c r="K25" s="68" t="s">
        <v>26</v>
      </c>
      <c r="L25" s="62">
        <v>45</v>
      </c>
      <c r="M25" s="71"/>
      <c r="N25" s="71"/>
      <c r="O25"/>
    </row>
    <row r="26" spans="1:15" s="2" customFormat="1" ht="15">
      <c r="A26" s="74"/>
      <c r="B26" s="74"/>
      <c r="C26" s="74"/>
      <c r="D26" s="71"/>
      <c r="E26" s="74"/>
      <c r="F26" s="74"/>
      <c r="G26" s="74"/>
      <c r="H26" s="75"/>
      <c r="I26" s="75"/>
      <c r="J26" s="76"/>
      <c r="K26" s="68" t="s">
        <v>16</v>
      </c>
      <c r="L26" s="63">
        <v>46</v>
      </c>
      <c r="M26" s="71"/>
      <c r="N26" s="71"/>
      <c r="O26"/>
    </row>
    <row r="27" spans="1:15" s="2" customFormat="1" ht="15">
      <c r="A27" s="72"/>
      <c r="B27" s="72"/>
      <c r="C27" s="72"/>
      <c r="D27" s="71"/>
      <c r="E27" s="72"/>
      <c r="F27" s="72"/>
      <c r="G27" s="72"/>
      <c r="H27" s="71"/>
      <c r="I27" s="71"/>
      <c r="J27" s="73"/>
      <c r="K27" s="68" t="s">
        <v>17</v>
      </c>
      <c r="L27" s="64">
        <v>48</v>
      </c>
      <c r="M27" s="71"/>
      <c r="N27" s="71"/>
      <c r="O27"/>
    </row>
    <row r="28" spans="1:15" s="2" customFormat="1" ht="15">
      <c r="A28" s="72"/>
      <c r="B28" s="72"/>
      <c r="C28" s="72"/>
      <c r="D28" s="71"/>
      <c r="E28" s="72"/>
      <c r="F28" s="72"/>
      <c r="G28" s="72"/>
      <c r="H28" s="71"/>
      <c r="I28" s="71"/>
      <c r="J28" s="73"/>
      <c r="K28" s="68" t="s">
        <v>30</v>
      </c>
      <c r="L28" s="65">
        <v>50</v>
      </c>
      <c r="M28" s="71"/>
      <c r="N28" s="71"/>
      <c r="O28"/>
    </row>
    <row r="29" spans="1:15" s="2" customFormat="1" ht="15">
      <c r="A29" s="72"/>
      <c r="B29" s="72"/>
      <c r="C29" s="72"/>
      <c r="D29" s="71"/>
      <c r="E29" s="72"/>
      <c r="F29" s="72"/>
      <c r="G29" s="72"/>
      <c r="H29" s="71"/>
      <c r="I29" s="71"/>
      <c r="J29" s="73"/>
      <c r="K29" s="68" t="s">
        <v>31</v>
      </c>
      <c r="L29" s="23">
        <v>2</v>
      </c>
      <c r="M29" s="71"/>
      <c r="N29" s="71"/>
      <c r="O29"/>
    </row>
    <row r="30" spans="1:15" s="2" customFormat="1" ht="15">
      <c r="A30" s="72"/>
      <c r="B30" s="72"/>
      <c r="C30" s="72"/>
      <c r="D30" s="71"/>
      <c r="E30" s="72"/>
      <c r="F30" s="72"/>
      <c r="G30" s="72"/>
      <c r="H30" s="71"/>
      <c r="I30" s="71"/>
      <c r="J30" s="71"/>
      <c r="K30" s="68" t="s">
        <v>32</v>
      </c>
      <c r="L30" s="25">
        <v>4</v>
      </c>
      <c r="M30" s="71"/>
      <c r="N30" s="71"/>
      <c r="O30"/>
    </row>
    <row r="31" spans="1:14" ht="15">
      <c r="A31" s="77"/>
      <c r="B31" s="77"/>
      <c r="C31" s="77"/>
      <c r="D31" s="71"/>
      <c r="E31" s="77"/>
      <c r="F31" s="77"/>
      <c r="G31" s="77"/>
      <c r="H31" s="21"/>
      <c r="I31" s="21"/>
      <c r="J31" s="21"/>
      <c r="K31" s="68" t="s">
        <v>33</v>
      </c>
      <c r="L31" s="30">
        <v>5</v>
      </c>
      <c r="M31" s="71"/>
      <c r="N31" s="71"/>
    </row>
    <row r="32" spans="1:14" ht="15">
      <c r="A32" s="77"/>
      <c r="B32" s="77"/>
      <c r="C32" s="77"/>
      <c r="D32" s="71"/>
      <c r="E32" s="77"/>
      <c r="F32" s="77"/>
      <c r="G32" s="77"/>
      <c r="H32" s="21"/>
      <c r="I32" s="21"/>
      <c r="J32" s="21"/>
      <c r="K32" s="68" t="s">
        <v>34</v>
      </c>
      <c r="L32" s="34">
        <v>6</v>
      </c>
      <c r="M32" s="71"/>
      <c r="N32" s="71"/>
    </row>
    <row r="33" spans="1:14" ht="15">
      <c r="A33" s="77"/>
      <c r="B33" s="77"/>
      <c r="C33" s="77"/>
      <c r="D33" s="71"/>
      <c r="E33" s="77"/>
      <c r="F33" s="77"/>
      <c r="G33" s="77"/>
      <c r="H33" s="21"/>
      <c r="I33" s="21"/>
      <c r="J33" s="21"/>
      <c r="K33" s="68" t="s">
        <v>35</v>
      </c>
      <c r="L33" s="36">
        <v>7</v>
      </c>
      <c r="M33" s="71"/>
      <c r="N33" s="71"/>
    </row>
    <row r="34" spans="1:14" ht="15">
      <c r="A34" s="77"/>
      <c r="B34" s="77"/>
      <c r="C34" s="77"/>
      <c r="D34" s="71"/>
      <c r="E34" s="77"/>
      <c r="F34" s="77"/>
      <c r="G34" s="77"/>
      <c r="H34" s="21"/>
      <c r="I34" s="21"/>
      <c r="J34" s="21"/>
      <c r="K34" s="68" t="s">
        <v>36</v>
      </c>
      <c r="L34" s="38">
        <v>8</v>
      </c>
      <c r="M34" s="71"/>
      <c r="N34" s="71"/>
    </row>
    <row r="35" spans="1:14" ht="15">
      <c r="A35" s="77"/>
      <c r="B35" s="77"/>
      <c r="C35" s="77"/>
      <c r="D35" s="71"/>
      <c r="E35" s="77"/>
      <c r="F35" s="77"/>
      <c r="G35" s="77"/>
      <c r="H35" s="21"/>
      <c r="I35" s="21"/>
      <c r="J35" s="21"/>
      <c r="K35" s="68" t="s">
        <v>37</v>
      </c>
      <c r="L35" s="40">
        <v>15</v>
      </c>
      <c r="M35" s="71"/>
      <c r="N35" s="71"/>
    </row>
    <row r="36" spans="1:14" ht="15">
      <c r="A36" s="77"/>
      <c r="B36" s="77"/>
      <c r="C36" s="77"/>
      <c r="D36" s="71"/>
      <c r="E36" s="77"/>
      <c r="F36" s="77"/>
      <c r="G36" s="77"/>
      <c r="H36" s="21"/>
      <c r="I36" s="21"/>
      <c r="J36" s="21"/>
      <c r="K36" s="68" t="s">
        <v>38</v>
      </c>
      <c r="L36" s="41">
        <v>16</v>
      </c>
      <c r="M36" s="71"/>
      <c r="N36" s="71"/>
    </row>
    <row r="37" spans="1:14" ht="15">
      <c r="A37" s="77"/>
      <c r="B37" s="77"/>
      <c r="C37" s="77"/>
      <c r="D37" s="71"/>
      <c r="E37" s="77"/>
      <c r="F37" s="77"/>
      <c r="G37" s="77"/>
      <c r="H37" s="21"/>
      <c r="I37" s="21"/>
      <c r="J37" s="21"/>
      <c r="K37" s="68" t="s">
        <v>39</v>
      </c>
      <c r="L37" s="42">
        <v>17</v>
      </c>
      <c r="M37" s="71"/>
      <c r="N37" s="71"/>
    </row>
    <row r="38" spans="1:14" ht="15">
      <c r="A38" s="77"/>
      <c r="B38" s="77"/>
      <c r="C38" s="77"/>
      <c r="D38" s="71"/>
      <c r="E38" s="77"/>
      <c r="F38" s="77"/>
      <c r="G38" s="77"/>
      <c r="H38" s="21"/>
      <c r="I38" s="21"/>
      <c r="J38" s="21"/>
      <c r="K38" s="68" t="s">
        <v>40</v>
      </c>
      <c r="L38" s="44">
        <v>19</v>
      </c>
      <c r="M38" s="71"/>
      <c r="N38" s="71"/>
    </row>
    <row r="39" spans="1:14" ht="15">
      <c r="A39" s="77"/>
      <c r="B39" s="77"/>
      <c r="C39" s="77"/>
      <c r="D39" s="71"/>
      <c r="E39" s="77"/>
      <c r="F39" s="77"/>
      <c r="G39" s="77"/>
      <c r="H39" s="21"/>
      <c r="I39" s="21"/>
      <c r="J39" s="21"/>
      <c r="K39" s="68" t="s">
        <v>41</v>
      </c>
      <c r="L39" s="46">
        <v>20</v>
      </c>
      <c r="M39" s="71"/>
      <c r="N39" s="71"/>
    </row>
    <row r="40" spans="1:14" ht="15">
      <c r="A40" s="77"/>
      <c r="B40" s="77"/>
      <c r="C40" s="77"/>
      <c r="D40" s="71"/>
      <c r="E40" s="77"/>
      <c r="F40" s="77"/>
      <c r="G40" s="77"/>
      <c r="H40" s="21"/>
      <c r="I40" s="21"/>
      <c r="J40" s="21"/>
      <c r="K40" s="68" t="s">
        <v>42</v>
      </c>
      <c r="L40" s="49">
        <v>22</v>
      </c>
      <c r="M40" s="71"/>
      <c r="N40" s="71"/>
    </row>
    <row r="41" spans="1:14" ht="15">
      <c r="A41" s="77"/>
      <c r="B41" s="77"/>
      <c r="C41" s="77"/>
      <c r="D41" s="71"/>
      <c r="E41" s="77"/>
      <c r="F41" s="77"/>
      <c r="G41" s="77"/>
      <c r="H41" s="21"/>
      <c r="I41" s="21"/>
      <c r="J41" s="21"/>
      <c r="K41" s="68" t="s">
        <v>43</v>
      </c>
      <c r="L41" s="50">
        <v>24</v>
      </c>
      <c r="M41" s="71"/>
      <c r="N41" s="71"/>
    </row>
    <row r="42" spans="1:14" ht="15">
      <c r="A42" s="77"/>
      <c r="B42" s="77"/>
      <c r="C42" s="77"/>
      <c r="D42" s="71"/>
      <c r="E42" s="77"/>
      <c r="F42" s="77"/>
      <c r="G42" s="77"/>
      <c r="H42" s="21"/>
      <c r="I42" s="21"/>
      <c r="J42" s="21"/>
      <c r="K42" s="68" t="s">
        <v>44</v>
      </c>
      <c r="L42" s="51">
        <v>33</v>
      </c>
      <c r="M42" s="71"/>
      <c r="N42" s="71"/>
    </row>
    <row r="43" spans="1:14" ht="15">
      <c r="A43" s="77"/>
      <c r="B43" s="77"/>
      <c r="C43" s="77"/>
      <c r="D43" s="71"/>
      <c r="E43" s="77"/>
      <c r="F43" s="77"/>
      <c r="G43" s="77"/>
      <c r="H43" s="21"/>
      <c r="I43" s="21"/>
      <c r="J43" s="21"/>
      <c r="K43" s="68" t="s">
        <v>45</v>
      </c>
      <c r="L43" s="53">
        <v>35</v>
      </c>
      <c r="M43" s="71"/>
      <c r="N43" s="71"/>
    </row>
    <row r="44" spans="1:14" ht="15">
      <c r="A44" s="77"/>
      <c r="B44" s="77"/>
      <c r="C44" s="77"/>
      <c r="D44" s="71"/>
      <c r="E44" s="77"/>
      <c r="F44" s="77"/>
      <c r="G44" s="77"/>
      <c r="H44" s="21"/>
      <c r="I44" s="21"/>
      <c r="J44" s="21"/>
      <c r="K44" s="68" t="s">
        <v>46</v>
      </c>
      <c r="L44" s="54">
        <v>36</v>
      </c>
      <c r="M44" s="71"/>
      <c r="N44" s="71"/>
    </row>
    <row r="45" spans="1:14" ht="15">
      <c r="A45" s="77"/>
      <c r="B45" s="77"/>
      <c r="C45" s="77"/>
      <c r="D45" s="71"/>
      <c r="E45" s="77"/>
      <c r="F45" s="77"/>
      <c r="G45" s="77"/>
      <c r="H45" s="21"/>
      <c r="I45" s="21"/>
      <c r="J45" s="21"/>
      <c r="K45" s="68" t="s">
        <v>47</v>
      </c>
      <c r="L45" s="55">
        <v>37</v>
      </c>
      <c r="M45" s="71"/>
      <c r="N45" s="71"/>
    </row>
    <row r="46" spans="1:14" ht="15">
      <c r="A46" s="77"/>
      <c r="B46" s="77"/>
      <c r="C46" s="77"/>
      <c r="D46" s="71"/>
      <c r="E46" s="77"/>
      <c r="F46" s="77"/>
      <c r="G46" s="77"/>
      <c r="H46" s="21"/>
      <c r="I46" s="21"/>
      <c r="J46" s="21"/>
      <c r="K46" s="68" t="s">
        <v>48</v>
      </c>
      <c r="L46" s="56">
        <v>38</v>
      </c>
      <c r="M46" s="71"/>
      <c r="N46" s="71"/>
    </row>
    <row r="47" spans="1:14" ht="15">
      <c r="A47" s="77"/>
      <c r="B47" s="77"/>
      <c r="C47" s="77"/>
      <c r="D47" s="71"/>
      <c r="E47" s="77"/>
      <c r="F47" s="77"/>
      <c r="G47" s="77"/>
      <c r="H47" s="21"/>
      <c r="I47" s="21"/>
      <c r="J47" s="21"/>
      <c r="K47" s="69" t="s">
        <v>49</v>
      </c>
      <c r="L47" s="57">
        <v>39</v>
      </c>
      <c r="M47" s="71"/>
      <c r="N47" s="71"/>
    </row>
    <row r="48" spans="1:14" ht="15">
      <c r="A48" s="77"/>
      <c r="B48" s="77"/>
      <c r="C48" s="77"/>
      <c r="D48" s="71"/>
      <c r="E48" s="77"/>
      <c r="F48" s="77"/>
      <c r="G48" s="77"/>
      <c r="H48" s="21"/>
      <c r="I48" s="21"/>
      <c r="J48" s="21"/>
      <c r="K48" s="69" t="s">
        <v>50</v>
      </c>
      <c r="L48" s="58">
        <v>40</v>
      </c>
      <c r="M48" s="71"/>
      <c r="N48" s="71"/>
    </row>
    <row r="49" spans="1:14" ht="15">
      <c r="A49" s="77"/>
      <c r="B49" s="77"/>
      <c r="C49" s="77"/>
      <c r="D49" s="71"/>
      <c r="E49" s="77"/>
      <c r="F49" s="77"/>
      <c r="G49" s="77"/>
      <c r="H49" s="21"/>
      <c r="I49" s="21"/>
      <c r="J49" s="21"/>
      <c r="K49" s="69" t="s">
        <v>51</v>
      </c>
      <c r="L49" s="59">
        <v>42</v>
      </c>
      <c r="M49" s="71"/>
      <c r="N49" s="71"/>
    </row>
    <row r="50" spans="1:14" ht="15">
      <c r="A50" s="77"/>
      <c r="B50" s="77"/>
      <c r="C50" s="77"/>
      <c r="D50" s="71"/>
      <c r="E50" s="77"/>
      <c r="F50" s="77"/>
      <c r="G50" s="77"/>
      <c r="H50" s="21"/>
      <c r="I50" s="21"/>
      <c r="J50" s="21"/>
      <c r="K50" s="69" t="s">
        <v>52</v>
      </c>
      <c r="L50" s="60">
        <v>43</v>
      </c>
      <c r="M50" s="71"/>
      <c r="N50" s="71"/>
    </row>
    <row r="51" spans="1:14" ht="15">
      <c r="A51" s="77"/>
      <c r="B51" s="77"/>
      <c r="C51" s="77"/>
      <c r="D51" s="71"/>
      <c r="E51" s="77"/>
      <c r="F51" s="77"/>
      <c r="G51" s="77"/>
      <c r="H51" s="21"/>
      <c r="I51" s="21"/>
      <c r="J51" s="21"/>
      <c r="K51" s="69" t="s">
        <v>53</v>
      </c>
      <c r="L51" s="61">
        <v>44</v>
      </c>
      <c r="M51" s="71"/>
      <c r="N51" s="71"/>
    </row>
    <row r="52" spans="1:14" ht="15">
      <c r="A52" s="77"/>
      <c r="B52" s="77"/>
      <c r="C52" s="77"/>
      <c r="D52" s="71"/>
      <c r="E52" s="77"/>
      <c r="F52" s="77"/>
      <c r="G52" s="77"/>
      <c r="H52" s="21"/>
      <c r="I52" s="21"/>
      <c r="J52" s="21"/>
      <c r="K52" s="69" t="s">
        <v>54</v>
      </c>
      <c r="L52" s="62">
        <v>45</v>
      </c>
      <c r="M52" s="71"/>
      <c r="N52" s="71"/>
    </row>
    <row r="53" spans="1:14" ht="15">
      <c r="A53" s="77"/>
      <c r="B53" s="77"/>
      <c r="C53" s="77"/>
      <c r="D53" s="71"/>
      <c r="E53" s="77"/>
      <c r="F53" s="77"/>
      <c r="G53" s="77"/>
      <c r="H53" s="21"/>
      <c r="I53" s="21"/>
      <c r="J53" s="21"/>
      <c r="K53" s="69" t="s">
        <v>55</v>
      </c>
      <c r="L53" s="63">
        <v>46</v>
      </c>
      <c r="M53" s="71"/>
      <c r="N53" s="71"/>
    </row>
    <row r="54" spans="1:14" ht="15">
      <c r="A54" s="77"/>
      <c r="B54" s="77"/>
      <c r="C54" s="77"/>
      <c r="D54" s="71"/>
      <c r="E54" s="77"/>
      <c r="F54" s="77"/>
      <c r="G54" s="77"/>
      <c r="H54" s="21"/>
      <c r="I54" s="21"/>
      <c r="J54" s="21"/>
      <c r="K54" s="69" t="s">
        <v>56</v>
      </c>
      <c r="L54" s="64">
        <v>48</v>
      </c>
      <c r="M54" s="71"/>
      <c r="N54" s="71"/>
    </row>
    <row r="55" spans="1:14" ht="15">
      <c r="A55" s="77"/>
      <c r="B55" s="77"/>
      <c r="C55" s="77"/>
      <c r="D55" s="71"/>
      <c r="E55" s="77"/>
      <c r="F55" s="77"/>
      <c r="G55" s="77"/>
      <c r="H55" s="21"/>
      <c r="I55" s="21"/>
      <c r="J55" s="21"/>
      <c r="K55" s="69" t="s">
        <v>57</v>
      </c>
      <c r="L55" s="65">
        <v>50</v>
      </c>
      <c r="M55" s="71"/>
      <c r="N55" s="71"/>
    </row>
    <row r="56" spans="1:14" ht="15">
      <c r="A56" s="77"/>
      <c r="B56" s="77"/>
      <c r="C56" s="77"/>
      <c r="D56" s="71"/>
      <c r="E56" s="77"/>
      <c r="F56" s="77"/>
      <c r="G56" s="77"/>
      <c r="H56" s="21"/>
      <c r="I56" s="21"/>
      <c r="J56" s="21"/>
      <c r="K56" s="69" t="s">
        <v>58</v>
      </c>
      <c r="L56" s="23">
        <v>2</v>
      </c>
      <c r="M56" s="71"/>
      <c r="N56" s="71"/>
    </row>
    <row r="57" spans="1:14" ht="15">
      <c r="A57" s="77"/>
      <c r="B57" s="77"/>
      <c r="C57" s="77"/>
      <c r="D57" s="71"/>
      <c r="E57" s="77"/>
      <c r="F57" s="77"/>
      <c r="G57" s="77"/>
      <c r="H57" s="21"/>
      <c r="I57" s="21"/>
      <c r="J57" s="21"/>
      <c r="K57" s="69" t="s">
        <v>59</v>
      </c>
      <c r="L57" s="25">
        <v>4</v>
      </c>
      <c r="M57" s="71"/>
      <c r="N57" s="71"/>
    </row>
    <row r="58" spans="1:14" ht="15">
      <c r="A58" s="77"/>
      <c r="B58" s="77"/>
      <c r="C58" s="77"/>
      <c r="D58" s="71"/>
      <c r="E58" s="77"/>
      <c r="F58" s="77"/>
      <c r="G58" s="77"/>
      <c r="H58" s="21"/>
      <c r="I58" s="21"/>
      <c r="J58" s="21"/>
      <c r="K58" s="69" t="s">
        <v>28</v>
      </c>
      <c r="L58" s="30">
        <v>5</v>
      </c>
      <c r="M58" s="71"/>
      <c r="N58" s="71"/>
    </row>
    <row r="59" spans="1:14" ht="15">
      <c r="A59" s="77"/>
      <c r="B59" s="77"/>
      <c r="C59" s="77"/>
      <c r="D59" s="71"/>
      <c r="E59" s="77"/>
      <c r="F59" s="77"/>
      <c r="G59" s="77"/>
      <c r="H59" s="21"/>
      <c r="I59" s="21"/>
      <c r="J59" s="21"/>
      <c r="K59" s="69" t="s">
        <v>60</v>
      </c>
      <c r="L59" s="34">
        <v>6</v>
      </c>
      <c r="M59" s="71"/>
      <c r="N59" s="71"/>
    </row>
    <row r="60" spans="1:14" ht="15">
      <c r="A60" s="77"/>
      <c r="B60" s="77"/>
      <c r="C60" s="77"/>
      <c r="D60" s="71"/>
      <c r="E60" s="77"/>
      <c r="F60" s="77"/>
      <c r="G60" s="77"/>
      <c r="H60" s="21"/>
      <c r="I60" s="21"/>
      <c r="J60" s="21"/>
      <c r="K60" s="69" t="s">
        <v>61</v>
      </c>
      <c r="L60" s="36">
        <v>7</v>
      </c>
      <c r="M60" s="71"/>
      <c r="N60" s="71"/>
    </row>
    <row r="61" spans="1:14" ht="15">
      <c r="A61" s="77"/>
      <c r="B61" s="77"/>
      <c r="C61" s="77"/>
      <c r="D61" s="71"/>
      <c r="E61" s="77"/>
      <c r="F61" s="77"/>
      <c r="G61" s="77"/>
      <c r="H61" s="21"/>
      <c r="I61" s="21"/>
      <c r="J61" s="21"/>
      <c r="K61" s="69" t="s">
        <v>27</v>
      </c>
      <c r="L61" s="38">
        <v>8</v>
      </c>
      <c r="M61" s="71"/>
      <c r="N61" s="71"/>
    </row>
    <row r="62" spans="1:14" ht="15">
      <c r="A62" s="77"/>
      <c r="B62" s="77"/>
      <c r="C62" s="77"/>
      <c r="D62" s="71"/>
      <c r="E62" s="77"/>
      <c r="F62" s="77"/>
      <c r="G62" s="77"/>
      <c r="H62" s="21"/>
      <c r="I62" s="21"/>
      <c r="J62" s="21"/>
      <c r="K62" s="69" t="s">
        <v>62</v>
      </c>
      <c r="L62" s="40">
        <v>15</v>
      </c>
      <c r="M62" s="71"/>
      <c r="N62" s="71"/>
    </row>
    <row r="63" spans="1:14" ht="15">
      <c r="A63" s="77"/>
      <c r="B63" s="77"/>
      <c r="C63" s="77"/>
      <c r="D63" s="71"/>
      <c r="E63" s="77"/>
      <c r="F63" s="77"/>
      <c r="G63" s="77"/>
      <c r="H63" s="21"/>
      <c r="I63" s="21"/>
      <c r="J63" s="21"/>
      <c r="K63" s="69" t="s">
        <v>63</v>
      </c>
      <c r="L63" s="41">
        <v>16</v>
      </c>
      <c r="M63" s="71"/>
      <c r="N63" s="71"/>
    </row>
    <row r="64" spans="1:14" ht="15">
      <c r="A64" s="77"/>
      <c r="B64" s="77"/>
      <c r="C64" s="77"/>
      <c r="D64" s="71"/>
      <c r="E64" s="77"/>
      <c r="F64" s="77"/>
      <c r="G64" s="77"/>
      <c r="H64" s="21"/>
      <c r="I64" s="21"/>
      <c r="J64" s="21"/>
      <c r="K64" s="69" t="s">
        <v>64</v>
      </c>
      <c r="L64" s="42">
        <v>17</v>
      </c>
      <c r="M64" s="71"/>
      <c r="N64" s="71"/>
    </row>
    <row r="65" spans="1:14" ht="15">
      <c r="A65" s="77"/>
      <c r="B65" s="77"/>
      <c r="C65" s="77"/>
      <c r="D65" s="71"/>
      <c r="E65" s="77"/>
      <c r="F65" s="77"/>
      <c r="G65" s="77"/>
      <c r="H65" s="21"/>
      <c r="I65" s="21"/>
      <c r="J65" s="21"/>
      <c r="K65" s="69" t="s">
        <v>65</v>
      </c>
      <c r="L65" s="44">
        <v>19</v>
      </c>
      <c r="M65" s="71"/>
      <c r="N65" s="71"/>
    </row>
    <row r="66" spans="1:14" ht="15">
      <c r="A66" s="77"/>
      <c r="B66" s="77"/>
      <c r="C66" s="77"/>
      <c r="D66" s="71"/>
      <c r="E66" s="77"/>
      <c r="F66" s="77"/>
      <c r="G66" s="77"/>
      <c r="H66" s="21"/>
      <c r="I66" s="21"/>
      <c r="J66" s="21"/>
      <c r="K66" s="69" t="s">
        <v>66</v>
      </c>
      <c r="L66" s="46">
        <v>20</v>
      </c>
      <c r="M66" s="71"/>
      <c r="N66" s="71"/>
    </row>
    <row r="67" spans="1:14" ht="15">
      <c r="A67" s="77"/>
      <c r="B67" s="77"/>
      <c r="C67" s="77"/>
      <c r="D67" s="71"/>
      <c r="E67" s="77"/>
      <c r="F67" s="77"/>
      <c r="G67" s="77"/>
      <c r="H67" s="21"/>
      <c r="I67" s="21"/>
      <c r="J67" s="21"/>
      <c r="K67" s="69" t="s">
        <v>67</v>
      </c>
      <c r="L67" s="49">
        <v>22</v>
      </c>
      <c r="M67" s="71"/>
      <c r="N67" s="71"/>
    </row>
    <row r="68" spans="1:14" ht="15">
      <c r="A68" s="77"/>
      <c r="B68" s="77"/>
      <c r="C68" s="77"/>
      <c r="D68" s="71"/>
      <c r="E68" s="77"/>
      <c r="F68" s="77"/>
      <c r="G68" s="77"/>
      <c r="H68" s="21"/>
      <c r="I68" s="21"/>
      <c r="J68" s="21"/>
      <c r="K68" s="69" t="s">
        <v>68</v>
      </c>
      <c r="L68" s="50">
        <v>24</v>
      </c>
      <c r="M68" s="71"/>
      <c r="N68" s="71"/>
    </row>
    <row r="69" spans="1:14" ht="15">
      <c r="A69" s="77"/>
      <c r="B69" s="77"/>
      <c r="C69" s="77"/>
      <c r="D69" s="71"/>
      <c r="E69" s="77"/>
      <c r="F69" s="77"/>
      <c r="G69" s="77"/>
      <c r="H69" s="21"/>
      <c r="I69" s="21"/>
      <c r="J69" s="21"/>
      <c r="K69" s="69" t="s">
        <v>69</v>
      </c>
      <c r="L69" s="51">
        <v>33</v>
      </c>
      <c r="M69" s="71"/>
      <c r="N69" s="71"/>
    </row>
    <row r="70" spans="1:14" ht="15">
      <c r="A70" s="77"/>
      <c r="B70" s="77"/>
      <c r="C70" s="77"/>
      <c r="D70" s="71"/>
      <c r="E70" s="77"/>
      <c r="F70" s="77"/>
      <c r="G70" s="77"/>
      <c r="H70" s="21"/>
      <c r="I70" s="21"/>
      <c r="J70" s="21"/>
      <c r="K70" s="69" t="s">
        <v>70</v>
      </c>
      <c r="L70" s="53">
        <v>35</v>
      </c>
      <c r="M70" s="71"/>
      <c r="N70" s="71"/>
    </row>
    <row r="71" spans="1:14" ht="15">
      <c r="A71" s="77"/>
      <c r="B71" s="77"/>
      <c r="C71" s="77"/>
      <c r="D71" s="71"/>
      <c r="E71" s="77"/>
      <c r="F71" s="77"/>
      <c r="G71" s="77"/>
      <c r="H71" s="21"/>
      <c r="I71" s="21"/>
      <c r="J71" s="21"/>
      <c r="K71" s="69" t="s">
        <v>71</v>
      </c>
      <c r="L71" s="54">
        <v>36</v>
      </c>
      <c r="M71" s="71"/>
      <c r="N71" s="71"/>
    </row>
  </sheetData>
  <sheetProtection/>
  <mergeCells count="1">
    <mergeCell ref="P1:Q1"/>
  </mergeCells>
  <printOptions horizontalCentered="1"/>
  <pageMargins left="0.24" right="0.24" top="1.14" bottom="0" header="0" footer="0"/>
  <pageSetup horizontalDpi="600" verticalDpi="600" orientation="portrait" paperSize="9" scale="14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O10"/>
  <sheetViews>
    <sheetView view="pageBreakPreview" zoomScale="60" zoomScaleNormal="40" zoomScalePageLayoutView="0" workbookViewId="0" topLeftCell="A1">
      <selection activeCell="C2" sqref="C2"/>
    </sheetView>
  </sheetViews>
  <sheetFormatPr defaultColWidth="11.421875" defaultRowHeight="12.75"/>
  <cols>
    <col min="1" max="1" width="30.8515625" style="5" customWidth="1"/>
    <col min="2" max="2" width="48.7109375" style="5" customWidth="1"/>
    <col min="3" max="3" width="31.7109375" style="5" customWidth="1"/>
    <col min="4" max="4" width="10.8515625" style="5" customWidth="1"/>
    <col min="5" max="5" width="38.28125" style="3" customWidth="1"/>
    <col min="6" max="7" width="17.140625" style="3" customWidth="1"/>
    <col min="8" max="8" width="63.57421875" style="3" customWidth="1"/>
    <col min="9" max="10" width="17.140625" style="3" customWidth="1"/>
    <col min="11" max="11" width="18.57421875" style="3" customWidth="1"/>
    <col min="12" max="15" width="17.140625" style="4" customWidth="1"/>
    <col min="16" max="24" width="17.140625" style="5" customWidth="1"/>
    <col min="25" max="16384" width="11.421875" style="5" customWidth="1"/>
  </cols>
  <sheetData>
    <row r="1" spans="1:3" ht="49.5" customHeight="1" thickBot="1">
      <c r="A1" s="171" t="e">
        <f ca="1">"KANBAN CARD "&amp;INDIRECT("Information!"&amp;rowinitial&amp;ligne&amp;columninitial&amp;"1",FALSE)</f>
        <v>#REF!</v>
      </c>
      <c r="B1" s="172"/>
      <c r="C1" s="173"/>
    </row>
    <row r="2" spans="1:4" ht="129" customHeight="1" thickBot="1">
      <c r="A2" s="181" t="e">
        <f ca="1">INDIRECT("Information!"&amp;rowinitial&amp;ligne&amp;columninitial&amp;"11",FALSE)</f>
        <v>#REF!</v>
      </c>
      <c r="B2" s="181"/>
      <c r="C2" s="141" t="e">
        <f ca="1">IF(INDIRECT("Information!"&amp;rowinitial&amp;ligne&amp;columninitial&amp;"14",FALSE)="","",INDIRECT("Information!"&amp;rowinitial&amp;ligne&amp;columninitial&amp;"14",FALSE))</f>
        <v>#REF!</v>
      </c>
      <c r="D2" s="6"/>
    </row>
    <row r="3" spans="1:15" s="9" customFormat="1" ht="82.5" customHeight="1" thickBot="1">
      <c r="A3" s="174" t="e">
        <f ca="1">"1 card = "&amp;INDIRECT("Information!"&amp;rowinitial&amp;ligne&amp;columninitial&amp;"8",FALSE)&amp;" pieces"</f>
        <v>#REF!</v>
      </c>
      <c r="B3" s="175"/>
      <c r="C3" s="176"/>
      <c r="D3" s="7"/>
      <c r="E3" s="8"/>
      <c r="I3" s="8"/>
      <c r="J3" s="8"/>
      <c r="L3" s="4"/>
      <c r="M3" s="4"/>
      <c r="N3" s="4"/>
      <c r="O3" s="4"/>
    </row>
    <row r="4" spans="1:4" ht="33.75" customHeight="1">
      <c r="A4" s="138" t="s">
        <v>128</v>
      </c>
      <c r="B4" s="139">
        <v>3</v>
      </c>
      <c r="C4" s="140" t="s">
        <v>129</v>
      </c>
      <c r="D4" s="10"/>
    </row>
    <row r="5" spans="1:4" ht="39" customHeight="1" thickBot="1">
      <c r="A5" s="177"/>
      <c r="B5" s="177"/>
      <c r="C5" s="177"/>
      <c r="D5" s="6"/>
    </row>
    <row r="6" spans="1:15" s="11" customFormat="1" ht="75.75" customHeight="1" thickBot="1">
      <c r="A6" s="18" t="e">
        <f ca="1">IF(INDIRECT("Information!"&amp;rowinitial&amp;ligne&amp;columninitial&amp;"4",FALSE)="","",INDIRECT("Information!"&amp;rowinitial&amp;ligne&amp;columninitial&amp;"4",FALSE))</f>
        <v>#REF!</v>
      </c>
      <c r="B6" s="178" t="e">
        <f ca="1">IF(INDIRECT("Information!"&amp;rowinitial&amp;ligne&amp;columninitial&amp;"5",FALSE)="","",INDIRECT("Information!"&amp;rowinitial&amp;ligne&amp;columninitial&amp;"5",FALSE))</f>
        <v>#REF!</v>
      </c>
      <c r="C6" s="179"/>
      <c r="E6" s="3"/>
      <c r="F6" s="3"/>
      <c r="G6" s="3"/>
      <c r="H6" s="3"/>
      <c r="I6" s="3"/>
      <c r="J6" s="3"/>
      <c r="K6" s="3"/>
      <c r="L6" s="4"/>
      <c r="M6" s="4"/>
      <c r="N6" s="4"/>
      <c r="O6" s="4"/>
    </row>
    <row r="7" spans="1:4" ht="75.75" customHeight="1" thickBot="1">
      <c r="A7" s="169" t="s">
        <v>0</v>
      </c>
      <c r="B7" s="170"/>
      <c r="C7" s="170"/>
      <c r="D7" s="11"/>
    </row>
    <row r="8" spans="1:15" s="12" customFormat="1" ht="75.75" customHeight="1" thickBot="1">
      <c r="A8" s="18" t="e">
        <f ca="1">IF(INDIRECT("Information!"&amp;rowinitial&amp;ligne&amp;columninitial&amp;"6",FALSE)="","",INDIRECT("Information!"&amp;rowinitial&amp;ligne&amp;columninitial&amp;"6",FALSE))</f>
        <v>#REF!</v>
      </c>
      <c r="B8" s="178" t="e">
        <f ca="1">IF(INDIRECT("Information!"&amp;rowinitial&amp;ligne&amp;columninitial&amp;"7",FALSE)="","",INDIRECT("Information!"&amp;rowinitial&amp;ligne&amp;columninitial&amp;"7",FALSE))</f>
        <v>#REF!</v>
      </c>
      <c r="C8" s="179"/>
      <c r="E8" s="3"/>
      <c r="F8" s="3"/>
      <c r="G8" s="78"/>
      <c r="H8" s="3"/>
      <c r="I8" s="3"/>
      <c r="J8" s="3"/>
      <c r="K8" s="3"/>
      <c r="L8" s="4"/>
      <c r="M8" s="4"/>
      <c r="N8" s="4"/>
      <c r="O8" s="4"/>
    </row>
    <row r="9" spans="1:15" s="12" customFormat="1" ht="153.75" customHeight="1">
      <c r="A9" s="180" t="e">
        <f ca="1">IF(INDIRECT("Information!"&amp;rowinitial&amp;ligne&amp;columninitial&amp;"5",FALSE)="","",INDIRECT("Information!"&amp;rowinitial&amp;ligne&amp;columninitial&amp;"5",FALSE))</f>
        <v>#REF!</v>
      </c>
      <c r="B9" s="180"/>
      <c r="C9" s="180"/>
      <c r="E9" s="3"/>
      <c r="F9" s="3"/>
      <c r="G9" s="3"/>
      <c r="H9" s="3"/>
      <c r="I9" s="3"/>
      <c r="J9" s="3"/>
      <c r="K9" s="3"/>
      <c r="L9" s="4"/>
      <c r="M9" s="4"/>
      <c r="N9" s="4"/>
      <c r="O9" s="4"/>
    </row>
    <row r="10" spans="1:3" ht="122.25" customHeight="1">
      <c r="A10" s="167" t="e">
        <f ca="1">"If you find this card, please return it to "&amp;IF(INDIRECT("Information!"&amp;rowinitial&amp;ligne&amp;columninitial&amp;"3",FALSE)="","",INDIRECT("Information!"&amp;rowinitial&amp;ligne&amp;columninitial&amp;"3",FALSE))</f>
        <v>#REF!</v>
      </c>
      <c r="B10" s="168"/>
      <c r="C10" s="168"/>
    </row>
  </sheetData>
  <sheetProtection formatCells="0" selectLockedCells="1"/>
  <mergeCells count="9">
    <mergeCell ref="A10:C10"/>
    <mergeCell ref="A7:C7"/>
    <mergeCell ref="A1:C1"/>
    <mergeCell ref="A3:C3"/>
    <mergeCell ref="A5:C5"/>
    <mergeCell ref="B6:C6"/>
    <mergeCell ref="A9:C9"/>
    <mergeCell ref="B8:C8"/>
    <mergeCell ref="A2:B2"/>
  </mergeCells>
  <printOptions horizontalCentered="1" vertic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O10"/>
  <sheetViews>
    <sheetView view="pageBreakPreview" zoomScale="60" zoomScaleNormal="50" zoomScalePageLayoutView="0" workbookViewId="0" topLeftCell="A1">
      <selection activeCell="C2" sqref="C2"/>
    </sheetView>
  </sheetViews>
  <sheetFormatPr defaultColWidth="11.421875" defaultRowHeight="12.75"/>
  <cols>
    <col min="1" max="1" width="30.8515625" style="5" customWidth="1"/>
    <col min="2" max="2" width="48.7109375" style="5" customWidth="1"/>
    <col min="3" max="3" width="31.7109375" style="5" customWidth="1"/>
    <col min="4" max="4" width="10.8515625" style="5" customWidth="1"/>
    <col min="5" max="5" width="38.28125" style="3" customWidth="1"/>
    <col min="6" max="7" width="17.140625" style="3" customWidth="1"/>
    <col min="8" max="8" width="63.57421875" style="3" customWidth="1"/>
    <col min="9" max="10" width="17.140625" style="3" customWidth="1"/>
    <col min="11" max="11" width="18.57421875" style="3" customWidth="1"/>
    <col min="12" max="15" width="17.140625" style="4" customWidth="1"/>
    <col min="16" max="24" width="17.140625" style="5" customWidth="1"/>
    <col min="25" max="16384" width="11.421875" style="5" customWidth="1"/>
  </cols>
  <sheetData>
    <row r="1" spans="1:3" ht="49.5" customHeight="1" thickBot="1">
      <c r="A1" s="187" t="e">
        <f ca="1">"KANBAN CARD "&amp;INDIRECT("Information!"&amp;rowinitial&amp;ligne&amp;columninitial&amp;"1",FALSE)</f>
        <v>#REF!</v>
      </c>
      <c r="B1" s="188"/>
      <c r="C1" s="189"/>
    </row>
    <row r="2" spans="1:4" ht="129" customHeight="1" thickBot="1">
      <c r="A2" s="190" t="e">
        <f ca="1">INDIRECT("Information!"&amp;rowinitial&amp;ligne&amp;columninitial&amp;"11",FALSE)</f>
        <v>#REF!</v>
      </c>
      <c r="B2" s="190"/>
      <c r="C2" s="133" t="e">
        <f ca="1">IF(INDIRECT("Information!"&amp;rowinitial&amp;ligne&amp;columninitial&amp;"14",FALSE)="","",INDIRECT("Information!"&amp;rowinitial&amp;ligne&amp;columninitial&amp;"14",FALSE))</f>
        <v>#REF!</v>
      </c>
      <c r="D2" s="6"/>
    </row>
    <row r="3" spans="1:15" s="9" customFormat="1" ht="82.5" customHeight="1" thickBot="1">
      <c r="A3" s="191" t="e">
        <f ca="1">"1 card = "&amp;INDIRECT("Information!"&amp;rowinitial&amp;ligne&amp;columninitial&amp;"8",FALSE)&amp;" pieces"</f>
        <v>#REF!</v>
      </c>
      <c r="B3" s="192"/>
      <c r="C3" s="193"/>
      <c r="D3" s="7"/>
      <c r="E3" s="8"/>
      <c r="I3" s="8"/>
      <c r="J3" s="8"/>
      <c r="L3" s="4"/>
      <c r="M3" s="4"/>
      <c r="N3" s="4"/>
      <c r="O3" s="4"/>
    </row>
    <row r="4" spans="1:4" ht="33.75" customHeight="1">
      <c r="A4" s="132" t="s">
        <v>128</v>
      </c>
      <c r="B4" s="88">
        <v>2</v>
      </c>
      <c r="C4" s="89" t="s">
        <v>129</v>
      </c>
      <c r="D4" s="10"/>
    </row>
    <row r="5" spans="1:4" ht="39" customHeight="1" thickBot="1">
      <c r="A5" s="194"/>
      <c r="B5" s="194"/>
      <c r="C5" s="194"/>
      <c r="D5" s="6"/>
    </row>
    <row r="6" spans="1:15" s="11" customFormat="1" ht="75.75" customHeight="1" thickBot="1">
      <c r="A6" s="18" t="e">
        <f ca="1">IF(INDIRECT("Information!"&amp;rowinitial&amp;ligne&amp;columninitial&amp;"4",FALSE)="","",INDIRECT("Information!"&amp;rowinitial&amp;ligne&amp;columninitial&amp;"4",FALSE))</f>
        <v>#REF!</v>
      </c>
      <c r="B6" s="178" t="e">
        <f ca="1">IF(INDIRECT("Information!"&amp;rowinitial&amp;ligne&amp;columninitial&amp;"5",FALSE)="","",INDIRECT("Information!"&amp;rowinitial&amp;ligne&amp;columninitial&amp;"5",FALSE))</f>
        <v>#REF!</v>
      </c>
      <c r="C6" s="179"/>
      <c r="E6" s="3"/>
      <c r="F6" s="3"/>
      <c r="G6" s="3"/>
      <c r="H6" s="3"/>
      <c r="I6" s="3"/>
      <c r="J6" s="3"/>
      <c r="K6" s="3"/>
      <c r="L6" s="4"/>
      <c r="M6" s="4"/>
      <c r="N6" s="4"/>
      <c r="O6" s="4"/>
    </row>
    <row r="7" spans="1:4" ht="75.75" customHeight="1">
      <c r="A7" s="184"/>
      <c r="B7" s="185"/>
      <c r="C7" s="185"/>
      <c r="D7" s="11"/>
    </row>
    <row r="8" spans="1:15" s="12" customFormat="1" ht="75.75" customHeight="1">
      <c r="A8" s="184"/>
      <c r="B8" s="185"/>
      <c r="C8" s="185"/>
      <c r="E8" s="3"/>
      <c r="F8" s="3"/>
      <c r="G8" s="78"/>
      <c r="H8" s="3"/>
      <c r="I8" s="3"/>
      <c r="J8" s="3"/>
      <c r="K8" s="3"/>
      <c r="L8" s="4"/>
      <c r="M8" s="4"/>
      <c r="N8" s="4"/>
      <c r="O8" s="4"/>
    </row>
    <row r="9" spans="1:15" s="12" customFormat="1" ht="153.75" customHeight="1">
      <c r="A9" s="186" t="e">
        <f ca="1">IF(INDIRECT("Information!"&amp;rowinitial&amp;ligne&amp;columninitial&amp;"5",FALSE)="","",INDIRECT("Information!"&amp;rowinitial&amp;ligne&amp;columninitial&amp;"5",FALSE))</f>
        <v>#REF!</v>
      </c>
      <c r="B9" s="186"/>
      <c r="C9" s="186"/>
      <c r="E9" s="3"/>
      <c r="F9" s="3"/>
      <c r="G9" s="3"/>
      <c r="H9" s="3"/>
      <c r="I9" s="3"/>
      <c r="J9" s="3"/>
      <c r="K9" s="3"/>
      <c r="L9" s="4"/>
      <c r="M9" s="4"/>
      <c r="N9" s="4"/>
      <c r="O9" s="4"/>
    </row>
    <row r="10" spans="1:3" ht="122.25" customHeight="1">
      <c r="A10" s="182" t="e">
        <f ca="1">"If you find this card, please return it to "&amp;IF(INDIRECT("Information!"&amp;rowinitial&amp;ligne&amp;columninitial&amp;"3",FALSE)="","",INDIRECT("Information!"&amp;rowinitial&amp;ligne&amp;columninitial&amp;"3",FALSE))</f>
        <v>#REF!</v>
      </c>
      <c r="B10" s="183"/>
      <c r="C10" s="183"/>
    </row>
  </sheetData>
  <sheetProtection/>
  <mergeCells count="9">
    <mergeCell ref="A10:C10"/>
    <mergeCell ref="A8:C8"/>
    <mergeCell ref="B6:C6"/>
    <mergeCell ref="A7:C7"/>
    <mergeCell ref="A9:C9"/>
    <mergeCell ref="A1:C1"/>
    <mergeCell ref="A2:B2"/>
    <mergeCell ref="A3:C3"/>
    <mergeCell ref="A5:C5"/>
  </mergeCells>
  <printOptions/>
  <pageMargins left="0.787401575" right="0.787401575" top="0.984251969" bottom="0.984251969" header="0.5" footer="0.5"/>
  <pageSetup horizontalDpi="300" verticalDpi="300" orientation="portrait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3"/>
  <dimension ref="A1:AW24"/>
  <sheetViews>
    <sheetView view="pageBreakPreview" zoomScale="60" zoomScaleNormal="85" zoomScalePageLayoutView="0" workbookViewId="0" topLeftCell="A1">
      <selection activeCell="A2" sqref="A2 A4"/>
    </sheetView>
  </sheetViews>
  <sheetFormatPr defaultColWidth="11.421875" defaultRowHeight="12.75"/>
  <cols>
    <col min="1" max="1" width="44.00390625" style="14" customWidth="1"/>
    <col min="2" max="2" width="12.7109375" style="5" customWidth="1"/>
    <col min="3" max="16384" width="11.421875" style="5" customWidth="1"/>
  </cols>
  <sheetData>
    <row r="1" spans="1:49" ht="90.75" customHeight="1" thickBot="1">
      <c r="A1" s="145" t="s">
        <v>89</v>
      </c>
      <c r="B1" s="90" t="s">
        <v>89</v>
      </c>
      <c r="C1" s="91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</row>
    <row r="2" spans="1:49" ht="45.75" customHeight="1" thickBot="1">
      <c r="A2" s="146" t="e">
        <f ca="1">INDIRECT("Information!"&amp;rowinitial&amp;ligne&amp;columninitial&amp;"11",FALSE)</f>
        <v>#REF!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</row>
    <row r="3" spans="1:49" ht="53.25" customHeight="1" thickBot="1">
      <c r="A3" s="147" t="e">
        <f ca="1">IF(INDIRECT("Information!"&amp;rowinitial&amp;ligne&amp;columninitial&amp;"5",FALSE)="","",INDIRECT("Information!"&amp;rowinitial&amp;ligne&amp;columninitial&amp;"5",FALSE))</f>
        <v>#REF!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</row>
    <row r="4" spans="1:2" ht="48" customHeight="1" thickBot="1">
      <c r="A4" s="148" t="s">
        <v>77</v>
      </c>
      <c r="B4" s="70"/>
    </row>
    <row r="5" spans="1:2" ht="12.75">
      <c r="A5" s="144"/>
      <c r="B5" s="70"/>
    </row>
    <row r="7" ht="13.5" customHeight="1">
      <c r="A7" s="5"/>
    </row>
    <row r="8" ht="12.75" customHeight="1">
      <c r="A8" s="5"/>
    </row>
    <row r="9" ht="13.5" customHeight="1">
      <c r="A9" s="5"/>
    </row>
    <row r="10" ht="6" customHeight="1">
      <c r="A10" s="5"/>
    </row>
    <row r="11" ht="6" customHeight="1">
      <c r="A11" s="5"/>
    </row>
    <row r="12" ht="6" customHeight="1">
      <c r="A12" s="5"/>
    </row>
    <row r="13" ht="6" customHeight="1">
      <c r="A13" s="5"/>
    </row>
    <row r="14" ht="14.25" customHeight="1">
      <c r="A14" s="5"/>
    </row>
    <row r="15" ht="14.25" customHeight="1">
      <c r="A15" s="5"/>
    </row>
    <row r="16" ht="14.25" customHeight="1">
      <c r="A16" s="5"/>
    </row>
    <row r="17" ht="12.75" customHeight="1">
      <c r="A17" s="5"/>
    </row>
    <row r="18" ht="12.75" customHeight="1">
      <c r="A18" s="5"/>
    </row>
    <row r="19" ht="12.75" customHeight="1">
      <c r="A19" s="5"/>
    </row>
    <row r="20" ht="12.75" customHeight="1">
      <c r="A20" s="5"/>
    </row>
    <row r="21" ht="13.5" customHeight="1">
      <c r="A21" s="5"/>
    </row>
    <row r="22" ht="13.5" customHeight="1">
      <c r="A22" s="5"/>
    </row>
    <row r="23" ht="13.5" customHeight="1">
      <c r="A23" s="5"/>
    </row>
    <row r="24" ht="13.5" customHeight="1">
      <c r="A24" s="5"/>
    </row>
    <row r="27" ht="12.75" customHeight="1"/>
    <row r="28" ht="12.75" customHeight="1"/>
    <row r="29" ht="12.75" customHeight="1"/>
    <row r="30" ht="12.75" customHeight="1"/>
    <row r="31" ht="30" customHeight="1"/>
    <row r="32" ht="30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6" ht="12.75" customHeight="1"/>
    <row r="47" ht="12.75" customHeight="1"/>
    <row r="48" ht="12.75" customHeight="1"/>
    <row r="49" ht="12.75" customHeight="1"/>
    <row r="50" ht="30" customHeight="1"/>
    <row r="51" ht="30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sheetProtection formatCells="0" selectLockedCells="1"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4"/>
  <dimension ref="B1:P9"/>
  <sheetViews>
    <sheetView view="pageBreakPreview" zoomScale="60" zoomScaleNormal="40" zoomScalePageLayoutView="0" workbookViewId="0" topLeftCell="A1">
      <selection activeCell="B1" sqref="B1:D1"/>
    </sheetView>
  </sheetViews>
  <sheetFormatPr defaultColWidth="11.421875" defaultRowHeight="12.75"/>
  <cols>
    <col min="1" max="1" width="27.8515625" style="5" customWidth="1"/>
    <col min="2" max="2" width="30.8515625" style="5" customWidth="1"/>
    <col min="3" max="3" width="29.00390625" style="5" customWidth="1"/>
    <col min="4" max="4" width="52.140625" style="5" customWidth="1"/>
    <col min="5" max="5" width="10.8515625" style="5" customWidth="1"/>
    <col min="6" max="6" width="13.28125" style="3" bestFit="1" customWidth="1"/>
    <col min="7" max="12" width="11.421875" style="3" customWidth="1"/>
    <col min="13" max="16" width="11.421875" style="4" customWidth="1"/>
    <col min="17" max="16384" width="11.421875" style="5" customWidth="1"/>
  </cols>
  <sheetData>
    <row r="1" spans="2:6" ht="33.75" thickBot="1">
      <c r="B1" s="199" t="e">
        <f ca="1">"ADVANCE CARD "&amp;INDIRECT("Information!"&amp;rowinitial&amp;ligne&amp;columninitial&amp;"1",FALSE)</f>
        <v>#REF!</v>
      </c>
      <c r="C1" s="200"/>
      <c r="D1" s="201"/>
      <c r="E1" s="16"/>
      <c r="F1" s="17"/>
    </row>
    <row r="2" spans="2:5" ht="171" customHeight="1" thickBot="1">
      <c r="B2" s="202" t="e">
        <f ca="1">INDIRECT("Information!"&amp;rowinitial&amp;ligne&amp;columninitial&amp;"11",FALSE)</f>
        <v>#REF!</v>
      </c>
      <c r="C2" s="202"/>
      <c r="D2" s="202"/>
      <c r="E2" s="6"/>
    </row>
    <row r="3" spans="2:16" s="9" customFormat="1" ht="82.5" customHeight="1" thickBot="1">
      <c r="B3" s="203" t="e">
        <f ca="1">"1 card = "&amp;INDIRECT("Information!"&amp;rowinitial&amp;ligne&amp;columninitial&amp;"8",FALSE)&amp;" pieces"</f>
        <v>#REF!</v>
      </c>
      <c r="C3" s="204"/>
      <c r="D3" s="205"/>
      <c r="E3" s="7"/>
      <c r="F3" s="8"/>
      <c r="G3" s="8"/>
      <c r="H3" s="8"/>
      <c r="I3" s="8"/>
      <c r="J3" s="8"/>
      <c r="K3" s="8"/>
      <c r="L3" s="8"/>
      <c r="M3" s="4"/>
      <c r="N3" s="4"/>
      <c r="O3" s="4"/>
      <c r="P3" s="4"/>
    </row>
    <row r="4" spans="2:5" ht="131.25" customHeight="1" thickBot="1">
      <c r="B4" s="206"/>
      <c r="C4" s="206"/>
      <c r="D4" s="198"/>
      <c r="E4" s="10"/>
    </row>
    <row r="5" spans="2:16" s="11" customFormat="1" ht="75.75" customHeight="1" thickBot="1">
      <c r="B5" s="18" t="e">
        <f ca="1">IF(INDIRECT("Information!"&amp;rowinitial&amp;ligne&amp;columninitial&amp;"4",FALSE)="","",INDIRECT("Information!"&amp;rowinitial&amp;ligne&amp;columninitial&amp;"4",FALSE))</f>
        <v>#REF!</v>
      </c>
      <c r="C5" s="178" t="e">
        <f ca="1">IF(INDIRECT("Information!"&amp;rowinitial&amp;ligne&amp;columninitial&amp;"5",FALSE)="","",INDIRECT("Information!"&amp;rowinitial&amp;ligne&amp;columninitial&amp;"5",FALSE))</f>
        <v>#REF!</v>
      </c>
      <c r="D5" s="179"/>
      <c r="F5" s="3"/>
      <c r="G5" s="3"/>
      <c r="H5" s="3"/>
      <c r="I5" s="3"/>
      <c r="J5" s="3"/>
      <c r="K5" s="3"/>
      <c r="L5" s="3"/>
      <c r="M5" s="4"/>
      <c r="N5" s="4"/>
      <c r="O5" s="4"/>
      <c r="P5" s="4"/>
    </row>
    <row r="6" spans="2:5" ht="75.75" customHeight="1" thickBot="1">
      <c r="B6" s="178" t="s">
        <v>0</v>
      </c>
      <c r="C6" s="198"/>
      <c r="D6" s="198"/>
      <c r="E6" s="2"/>
    </row>
    <row r="7" spans="2:16" s="12" customFormat="1" ht="75.75" customHeight="1" thickBot="1">
      <c r="B7" s="18" t="e">
        <f ca="1">IF(INDIRECT("Information!"&amp;rowinitial&amp;ligne&amp;columninitial&amp;"6",FALSE)="","",INDIRECT("Information!"&amp;rowinitial&amp;ligne&amp;columninitial&amp;"6",FALSE))</f>
        <v>#REF!</v>
      </c>
      <c r="C7" s="178" t="e">
        <f ca="1">IF(INDIRECT("Information!"&amp;rowinitial&amp;ligne&amp;columninitial&amp;"7",FALSE)="","",INDIRECT("Information!"&amp;rowinitial&amp;ligne&amp;columninitial&amp;"7",FALSE))</f>
        <v>#REF!</v>
      </c>
      <c r="D7" s="179"/>
      <c r="F7" s="3"/>
      <c r="G7" s="3"/>
      <c r="H7" s="3"/>
      <c r="I7" s="3"/>
      <c r="J7" s="3"/>
      <c r="K7" s="3"/>
      <c r="L7" s="3"/>
      <c r="M7" s="4"/>
      <c r="N7" s="4"/>
      <c r="O7" s="4"/>
      <c r="P7" s="4"/>
    </row>
    <row r="8" spans="2:16" s="12" customFormat="1" ht="201.75" customHeight="1">
      <c r="B8" s="195" t="e">
        <f ca="1">IF(INDIRECT("Information!"&amp;rowinitial&amp;ligne&amp;columninitial&amp;"5",FALSE)="","",INDIRECT("Information!"&amp;rowinitial&amp;ligne&amp;columninitial&amp;"5",FALSE))</f>
        <v>#REF!</v>
      </c>
      <c r="C8" s="195"/>
      <c r="D8" s="195"/>
      <c r="F8" s="3"/>
      <c r="G8" s="3"/>
      <c r="H8" s="3"/>
      <c r="I8" s="3"/>
      <c r="J8" s="3"/>
      <c r="K8" s="3"/>
      <c r="L8" s="3"/>
      <c r="M8" s="4"/>
      <c r="N8" s="4"/>
      <c r="O8" s="4"/>
      <c r="P8" s="4"/>
    </row>
    <row r="9" spans="2:4" ht="52.5" customHeight="1">
      <c r="B9" s="196" t="e">
        <f ca="1">"If you find this card, please return it to "&amp;IF(INDIRECT("Information!"&amp;rowinitial&amp;ligne&amp;columninitial&amp;"3",FALSE)="","",INDIRECT("Information!"&amp;rowinitial&amp;ligne&amp;columninitial&amp;"3",FALSE))</f>
        <v>#REF!</v>
      </c>
      <c r="C9" s="197"/>
      <c r="D9" s="197"/>
    </row>
  </sheetData>
  <sheetProtection/>
  <mergeCells count="9">
    <mergeCell ref="C7:D7"/>
    <mergeCell ref="B8:D8"/>
    <mergeCell ref="B9:D9"/>
    <mergeCell ref="B6:D6"/>
    <mergeCell ref="B1:D1"/>
    <mergeCell ref="B2:D2"/>
    <mergeCell ref="B3:D3"/>
    <mergeCell ref="C5:D5"/>
    <mergeCell ref="B4:D4"/>
  </mergeCells>
  <printOptions/>
  <pageMargins left="0.787401575" right="0.787401575" top="0.984251969" bottom="0.984251969" header="0.4921259845" footer="0.4921259845"/>
  <pageSetup horizontalDpi="300" verticalDpi="300" orientation="portrait" paperSize="9" scale="7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B1:P9"/>
  <sheetViews>
    <sheetView view="pageBreakPreview" zoomScale="60" zoomScaleNormal="75" zoomScalePageLayoutView="0" workbookViewId="0" topLeftCell="A1">
      <selection activeCell="I2" sqref="I2"/>
    </sheetView>
  </sheetViews>
  <sheetFormatPr defaultColWidth="11.421875" defaultRowHeight="12.75"/>
  <cols>
    <col min="1" max="1" width="27.8515625" style="5" customWidth="1"/>
    <col min="2" max="2" width="30.8515625" style="5" customWidth="1"/>
    <col min="3" max="3" width="29.00390625" style="5" customWidth="1"/>
    <col min="4" max="4" width="52.140625" style="5" customWidth="1"/>
    <col min="5" max="5" width="10.8515625" style="5" customWidth="1"/>
    <col min="6" max="6" width="13.28125" style="3" bestFit="1" customWidth="1"/>
    <col min="7" max="12" width="11.421875" style="3" customWidth="1"/>
    <col min="13" max="16" width="11.421875" style="4" customWidth="1"/>
    <col min="17" max="16384" width="11.421875" style="5" customWidth="1"/>
  </cols>
  <sheetData>
    <row r="1" spans="2:6" ht="33.75" thickBot="1">
      <c r="B1" s="199" t="e">
        <f ca="1">"ADVANCE CARD "&amp;INDIRECT("Information!"&amp;rowinitial&amp;ligne&amp;columninitial&amp;"1",FALSE)</f>
        <v>#REF!</v>
      </c>
      <c r="C1" s="200"/>
      <c r="D1" s="201"/>
      <c r="E1" s="16"/>
      <c r="F1" s="17"/>
    </row>
    <row r="2" spans="2:5" ht="171" customHeight="1" thickBot="1">
      <c r="B2" s="202" t="e">
        <f ca="1">INDIRECT("Information!"&amp;rowinitial&amp;ligne&amp;columninitial&amp;"11",FALSE)</f>
        <v>#REF!</v>
      </c>
      <c r="C2" s="202"/>
      <c r="D2" s="202"/>
      <c r="E2" s="6"/>
    </row>
    <row r="3" spans="2:16" s="9" customFormat="1" ht="82.5" customHeight="1" thickBot="1">
      <c r="B3" s="203" t="e">
        <f ca="1">"1 card = "&amp;INDIRECT("Information!"&amp;rowinitial&amp;ligne&amp;columninitial&amp;"8",FALSE)&amp;" pieces"</f>
        <v>#REF!</v>
      </c>
      <c r="C3" s="204"/>
      <c r="D3" s="205"/>
      <c r="E3" s="7"/>
      <c r="F3" s="8"/>
      <c r="G3" s="8"/>
      <c r="H3" s="8"/>
      <c r="I3" s="8"/>
      <c r="J3" s="8"/>
      <c r="K3" s="8"/>
      <c r="L3" s="8"/>
      <c r="M3" s="4"/>
      <c r="N3" s="4"/>
      <c r="O3" s="4"/>
      <c r="P3" s="4"/>
    </row>
    <row r="4" spans="2:5" ht="131.25" customHeight="1" thickBot="1">
      <c r="B4" s="206"/>
      <c r="C4" s="206"/>
      <c r="D4" s="198"/>
      <c r="E4" s="10"/>
    </row>
    <row r="5" spans="2:16" s="11" customFormat="1" ht="75.75" customHeight="1" thickBot="1">
      <c r="B5" s="18" t="e">
        <f ca="1">IF(INDIRECT("Information!"&amp;rowinitial&amp;ligne&amp;columninitial&amp;"4",FALSE)="","",INDIRECT("Information!"&amp;rowinitial&amp;ligne&amp;columninitial&amp;"4",FALSE))</f>
        <v>#REF!</v>
      </c>
      <c r="C5" s="178" t="e">
        <f ca="1">IF(INDIRECT("Information!"&amp;rowinitial&amp;ligne&amp;columninitial&amp;"5",FALSE)="","",INDIRECT("Information!"&amp;rowinitial&amp;ligne&amp;columninitial&amp;"5",FALSE))</f>
        <v>#REF!</v>
      </c>
      <c r="D5" s="179"/>
      <c r="F5" s="3"/>
      <c r="G5" s="3"/>
      <c r="H5" s="3"/>
      <c r="I5" s="3"/>
      <c r="J5" s="3"/>
      <c r="K5" s="3"/>
      <c r="L5" s="3"/>
      <c r="M5" s="4"/>
      <c r="N5" s="4"/>
      <c r="O5" s="4"/>
      <c r="P5" s="4"/>
    </row>
    <row r="6" spans="2:5" ht="75.75" customHeight="1">
      <c r="B6" s="208" t="s">
        <v>0</v>
      </c>
      <c r="C6" s="209"/>
      <c r="D6" s="209"/>
      <c r="E6" s="2"/>
    </row>
    <row r="7" spans="2:16" s="12" customFormat="1" ht="75.75" customHeight="1">
      <c r="B7" s="207"/>
      <c r="C7" s="207"/>
      <c r="D7" s="207"/>
      <c r="F7" s="3"/>
      <c r="G7" s="3"/>
      <c r="H7" s="3"/>
      <c r="I7" s="3"/>
      <c r="J7" s="3"/>
      <c r="K7" s="3"/>
      <c r="L7" s="3"/>
      <c r="M7" s="4"/>
      <c r="N7" s="4"/>
      <c r="O7" s="4"/>
      <c r="P7" s="4"/>
    </row>
    <row r="8" spans="2:16" s="12" customFormat="1" ht="201.75" customHeight="1">
      <c r="B8" s="207" t="e">
        <f ca="1">IF(INDIRECT("Information!"&amp;rowinitial&amp;ligne&amp;columninitial&amp;"5",FALSE)="","",INDIRECT("Information!"&amp;rowinitial&amp;ligne&amp;columninitial&amp;"5",FALSE))</f>
        <v>#REF!</v>
      </c>
      <c r="C8" s="207"/>
      <c r="D8" s="207"/>
      <c r="F8" s="3"/>
      <c r="G8" s="3"/>
      <c r="H8" s="3"/>
      <c r="I8" s="3"/>
      <c r="J8" s="3"/>
      <c r="K8" s="3"/>
      <c r="L8" s="3"/>
      <c r="M8" s="4"/>
      <c r="N8" s="4"/>
      <c r="O8" s="4"/>
      <c r="P8" s="4"/>
    </row>
    <row r="9" spans="2:4" ht="52.5" customHeight="1">
      <c r="B9" s="196" t="e">
        <f ca="1">"If you find this card, please return it to "&amp;IF(INDIRECT("Information!"&amp;rowinitial&amp;ligne&amp;columninitial&amp;"3",FALSE)="","",INDIRECT("Information!"&amp;rowinitial&amp;ligne&amp;columninitial&amp;"3",FALSE))</f>
        <v>#REF!</v>
      </c>
      <c r="C9" s="197"/>
      <c r="D9" s="197"/>
    </row>
  </sheetData>
  <sheetProtection/>
  <mergeCells count="9">
    <mergeCell ref="B9:D9"/>
    <mergeCell ref="B7:D7"/>
    <mergeCell ref="C5:D5"/>
    <mergeCell ref="B6:D6"/>
    <mergeCell ref="B8:D8"/>
    <mergeCell ref="B1:D1"/>
    <mergeCell ref="B2:D2"/>
    <mergeCell ref="B3:D3"/>
    <mergeCell ref="B4:D4"/>
  </mergeCells>
  <printOptions/>
  <pageMargins left="0.787401575" right="0.787401575" top="0.984251969" bottom="0.984251969" header="0.5" footer="0.5"/>
  <pageSetup horizontalDpi="300" verticalDpi="3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meritetv</dc:creator>
  <cp:keywords/>
  <dc:description/>
  <cp:lastModifiedBy>Olivier Réthoré</cp:lastModifiedBy>
  <cp:lastPrinted>2009-05-26T14:48:54Z</cp:lastPrinted>
  <dcterms:created xsi:type="dcterms:W3CDTF">2007-07-04T08:07:12Z</dcterms:created>
  <dcterms:modified xsi:type="dcterms:W3CDTF">2012-01-14T20:35:56Z</dcterms:modified>
  <cp:category/>
  <cp:version/>
  <cp:contentType/>
  <cp:contentStatus/>
</cp:coreProperties>
</file>