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65" activeTab="0"/>
  </bookViews>
  <sheets>
    <sheet name="Start up cost worksheet" sheetId="1" r:id="rId1"/>
    <sheet name="Sample start up costs" sheetId="2" r:id="rId2"/>
  </sheets>
  <definedNames>
    <definedName name="_xlnm.Print_Area" localSheetId="1">'Sample start up costs'!$A$1:$H$38</definedName>
    <definedName name="_xlnm.Print_Area" localSheetId="0">'Start up cost worksheet'!$A$1:$H$37</definedName>
  </definedNames>
  <calcPr fullCalcOnLoad="1"/>
</workbook>
</file>

<file path=xl/sharedStrings.xml><?xml version="1.0" encoding="utf-8"?>
<sst xmlns="http://schemas.openxmlformats.org/spreadsheetml/2006/main" count="66" uniqueCount="40">
  <si>
    <t>Time (hr)</t>
  </si>
  <si>
    <t>Total</t>
  </si>
  <si>
    <t>Quantity</t>
  </si>
  <si>
    <t>Total cost</t>
  </si>
  <si>
    <t>AVG Cost/hr</t>
  </si>
  <si>
    <t>Budget development</t>
  </si>
  <si>
    <t xml:space="preserve"> </t>
  </si>
  <si>
    <t>Preparing required documents (PAF, ICF, IB, etc.) ;</t>
  </si>
  <si>
    <t>Responding to IRB review questions, obtaining and   submitting other documents required by IRB;</t>
  </si>
  <si>
    <t>Addressing all the communications from the sponsor/CRO;</t>
  </si>
  <si>
    <t>Preparation of study clinical package/binder</t>
  </si>
  <si>
    <t>Site initiate visit (SIV)</t>
  </si>
  <si>
    <t>Setting up study financial accounts</t>
  </si>
  <si>
    <t>Sponsor training datasystem (interlink, CPAC)</t>
  </si>
  <si>
    <t xml:space="preserve">Initial protocol review </t>
  </si>
  <si>
    <t>Site evaluation visit</t>
  </si>
  <si>
    <t>Feasibility questionnaires</t>
  </si>
  <si>
    <t>Budget/Contract negotiation</t>
  </si>
  <si>
    <t>Preparing of regulatory documents (CDA, 1572, updated C.V. &amp; Medical licenses, lab licenses, financial disclosure, delegation of authority, etc.)</t>
  </si>
  <si>
    <t>Central IRB submission</t>
  </si>
  <si>
    <t>Setting up  study regulatory binder and Database updates</t>
  </si>
  <si>
    <t>Setting up study specific meeting/training with screening team, treatment staff, pharmacy staff, technician, etc.</t>
  </si>
  <si>
    <t>Receiving sponsor supplies and equipment</t>
  </si>
  <si>
    <t xml:space="preserve"> Monitoring tools </t>
  </si>
  <si>
    <t xml:space="preserve">Reviewing CRF and attending training </t>
  </si>
  <si>
    <t>Developing study source documents</t>
  </si>
  <si>
    <t>Pharmacy Fee</t>
  </si>
  <si>
    <t>Local IRB Fee</t>
  </si>
  <si>
    <t>Principal Investigator Fee</t>
  </si>
  <si>
    <t>Regulatory IRB prep &amp; submission</t>
  </si>
  <si>
    <t>Administrative Study Start up</t>
  </si>
  <si>
    <t>Regulatory prep and submission</t>
  </si>
  <si>
    <t>Administrative study start up</t>
  </si>
  <si>
    <t>Amount</t>
  </si>
  <si>
    <t>Indirect</t>
  </si>
  <si>
    <t>Clinical Study Start-up Costs</t>
  </si>
  <si>
    <t>Sample start up cost grid</t>
  </si>
  <si>
    <t>Sub Total</t>
  </si>
  <si>
    <t>Start up Cost Description</t>
  </si>
  <si>
    <t>Worksheet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</si>
</sst>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#,##0.0"/>
    <numFmt numFmtId="17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6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1" fillId="0" borderId="12" xfId="0" applyFont="1" applyBorder="1" applyAlignment="1" quotePrefix="1">
      <alignment horizontal="left"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44" fontId="0" fillId="33" borderId="21" xfId="44" applyFont="1" applyFill="1" applyBorder="1" applyAlignment="1">
      <alignment/>
    </xf>
    <xf numFmtId="44" fontId="0" fillId="0" borderId="21" xfId="44" applyFont="1" applyBorder="1" applyAlignment="1">
      <alignment/>
    </xf>
    <xf numFmtId="44" fontId="0" fillId="0" borderId="22" xfId="44" applyFont="1" applyBorder="1" applyAlignment="1">
      <alignment/>
    </xf>
    <xf numFmtId="44" fontId="1" fillId="0" borderId="20" xfId="44" applyFont="1" applyBorder="1" applyAlignment="1">
      <alignment/>
    </xf>
    <xf numFmtId="44" fontId="1" fillId="0" borderId="16" xfId="44" applyFont="1" applyBorder="1" applyAlignment="1">
      <alignment/>
    </xf>
    <xf numFmtId="0" fontId="0" fillId="0" borderId="23" xfId="0" applyFont="1" applyBorder="1" applyAlignment="1">
      <alignment vertical="top" wrapText="1"/>
    </xf>
    <xf numFmtId="6" fontId="0" fillId="0" borderId="23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3" xfId="0" applyFill="1" applyBorder="1" applyAlignment="1">
      <alignment horizontal="center"/>
    </xf>
    <xf numFmtId="44" fontId="0" fillId="0" borderId="10" xfId="44" applyFont="1" applyBorder="1" applyAlignment="1">
      <alignment horizontal="right"/>
    </xf>
    <xf numFmtId="44" fontId="0" fillId="0" borderId="10" xfId="44" applyFont="1" applyFill="1" applyBorder="1" applyAlignment="1">
      <alignment horizontal="right"/>
    </xf>
    <xf numFmtId="44" fontId="0" fillId="0" borderId="23" xfId="44" applyFont="1" applyFill="1" applyBorder="1" applyAlignment="1">
      <alignment horizontal="right"/>
    </xf>
    <xf numFmtId="44" fontId="0" fillId="0" borderId="0" xfId="44" applyFont="1" applyAlignment="1">
      <alignment horizontal="right"/>
    </xf>
    <xf numFmtId="44" fontId="0" fillId="0" borderId="23" xfId="44" applyFont="1" applyBorder="1" applyAlignment="1">
      <alignment horizontal="right"/>
    </xf>
    <xf numFmtId="0" fontId="5" fillId="0" borderId="0" xfId="0" applyFont="1" applyAlignment="1" quotePrefix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32.421875" style="0" bestFit="1" customWidth="1"/>
    <col min="6" max="6" width="11.28125" style="0" bestFit="1" customWidth="1"/>
    <col min="7" max="7" width="10.28125" style="0" bestFit="1" customWidth="1"/>
    <col min="8" max="8" width="11.28125" style="0" bestFit="1" customWidth="1"/>
  </cols>
  <sheetData>
    <row r="1" spans="1:6" ht="18">
      <c r="A1" s="53" t="s">
        <v>35</v>
      </c>
      <c r="B1" s="53"/>
      <c r="C1" s="53"/>
      <c r="D1" s="53"/>
      <c r="E1" s="53"/>
      <c r="F1" s="53"/>
    </row>
    <row r="2" ht="12.75">
      <c r="G2" t="s">
        <v>6</v>
      </c>
    </row>
    <row r="3" ht="13.5" thickBot="1">
      <c r="A3" s="13" t="s">
        <v>39</v>
      </c>
    </row>
    <row r="4" spans="1:6" ht="26.25" thickBot="1">
      <c r="A4" s="12" t="s">
        <v>30</v>
      </c>
      <c r="B4" s="9" t="s">
        <v>4</v>
      </c>
      <c r="C4" s="7" t="s">
        <v>2</v>
      </c>
      <c r="D4" s="5" t="s">
        <v>0</v>
      </c>
      <c r="E4" s="6" t="s">
        <v>1</v>
      </c>
      <c r="F4" s="8" t="s">
        <v>3</v>
      </c>
    </row>
    <row r="5" spans="1:6" ht="12.75">
      <c r="A5" s="22"/>
      <c r="B5" s="1"/>
      <c r="C5" s="4"/>
      <c r="D5" s="4"/>
      <c r="E5" s="4">
        <f>C5*D5</f>
        <v>0</v>
      </c>
      <c r="F5" s="48">
        <f>(B5*E5)</f>
        <v>0</v>
      </c>
    </row>
    <row r="6" spans="1:6" ht="12.75">
      <c r="A6" s="22"/>
      <c r="B6" s="1"/>
      <c r="C6" s="4"/>
      <c r="D6" s="4"/>
      <c r="E6" s="4">
        <f aca="true" t="shared" si="0" ref="E6:E12">C6*D6</f>
        <v>0</v>
      </c>
      <c r="F6" s="48">
        <f aca="true" t="shared" si="1" ref="F6:F12">(B6*E6)</f>
        <v>0</v>
      </c>
    </row>
    <row r="7" spans="1:6" ht="12.75">
      <c r="A7" s="22"/>
      <c r="B7" s="1"/>
      <c r="C7" s="4"/>
      <c r="D7" s="4"/>
      <c r="E7" s="4">
        <f t="shared" si="0"/>
        <v>0</v>
      </c>
      <c r="F7" s="48">
        <f t="shared" si="1"/>
        <v>0</v>
      </c>
    </row>
    <row r="8" spans="1:6" ht="12.75">
      <c r="A8" s="21"/>
      <c r="B8" s="1"/>
      <c r="C8" s="2"/>
      <c r="D8" s="3"/>
      <c r="E8" s="4">
        <f t="shared" si="0"/>
        <v>0</v>
      </c>
      <c r="F8" s="48">
        <f t="shared" si="1"/>
        <v>0</v>
      </c>
    </row>
    <row r="9" spans="1:6" ht="12.75">
      <c r="A9" s="23"/>
      <c r="B9" s="1"/>
      <c r="C9" s="2"/>
      <c r="D9" s="4"/>
      <c r="E9" s="4">
        <f t="shared" si="0"/>
        <v>0</v>
      </c>
      <c r="F9" s="48">
        <f t="shared" si="1"/>
        <v>0</v>
      </c>
    </row>
    <row r="10" spans="1:6" ht="12.75">
      <c r="A10" s="20"/>
      <c r="B10" s="1"/>
      <c r="C10" s="4"/>
      <c r="D10" s="4"/>
      <c r="E10" s="4">
        <f t="shared" si="0"/>
        <v>0</v>
      </c>
      <c r="F10" s="48">
        <f t="shared" si="1"/>
        <v>0</v>
      </c>
    </row>
    <row r="11" spans="1:6" ht="12.75">
      <c r="A11" s="21"/>
      <c r="B11" s="1"/>
      <c r="C11" s="11"/>
      <c r="D11" s="11"/>
      <c r="E11" s="11">
        <f t="shared" si="0"/>
        <v>0</v>
      </c>
      <c r="F11" s="49">
        <f t="shared" si="1"/>
        <v>0</v>
      </c>
    </row>
    <row r="12" spans="1:6" ht="13.5" thickBot="1">
      <c r="A12" s="46"/>
      <c r="B12" s="42"/>
      <c r="C12" s="47"/>
      <c r="D12" s="47"/>
      <c r="E12" s="47">
        <f t="shared" si="0"/>
        <v>0</v>
      </c>
      <c r="F12" s="50">
        <f t="shared" si="1"/>
        <v>0</v>
      </c>
    </row>
    <row r="13" spans="1:6" ht="13.5" thickBot="1">
      <c r="A13" s="45" t="s">
        <v>37</v>
      </c>
      <c r="B13" s="26"/>
      <c r="C13" s="26"/>
      <c r="D13" s="26"/>
      <c r="E13" s="26"/>
      <c r="F13" s="39">
        <f>SUM(F5:F12)</f>
        <v>0</v>
      </c>
    </row>
    <row r="14" ht="12.75">
      <c r="F14" s="51"/>
    </row>
    <row r="15" ht="13.5" thickBot="1">
      <c r="F15" s="51"/>
    </row>
    <row r="16" spans="1:6" ht="12.75">
      <c r="A16" s="12" t="s">
        <v>29</v>
      </c>
      <c r="F16" s="51"/>
    </row>
    <row r="17" spans="1:6" ht="12.75">
      <c r="A17" s="17"/>
      <c r="B17" s="1"/>
      <c r="C17" s="2"/>
      <c r="D17" s="3"/>
      <c r="E17" s="4">
        <f aca="true" t="shared" si="2" ref="E17:E28">C17*D17</f>
        <v>0</v>
      </c>
      <c r="F17" s="48">
        <f aca="true" t="shared" si="3" ref="F17:F28">(B17*E17)</f>
        <v>0</v>
      </c>
    </row>
    <row r="18" spans="1:6" ht="12.75">
      <c r="A18" s="17"/>
      <c r="B18" s="1"/>
      <c r="C18" s="4"/>
      <c r="D18" s="4"/>
      <c r="E18" s="4">
        <f t="shared" si="2"/>
        <v>0</v>
      </c>
      <c r="F18" s="48">
        <f t="shared" si="3"/>
        <v>0</v>
      </c>
    </row>
    <row r="19" spans="1:6" ht="12.75">
      <c r="A19" s="22"/>
      <c r="B19" s="1"/>
      <c r="C19" s="4"/>
      <c r="D19" s="4"/>
      <c r="E19" s="4">
        <f t="shared" si="2"/>
        <v>0</v>
      </c>
      <c r="F19" s="48">
        <f t="shared" si="3"/>
        <v>0</v>
      </c>
    </row>
    <row r="20" spans="1:6" ht="12.75">
      <c r="A20" s="16"/>
      <c r="B20" s="1"/>
      <c r="C20" s="2"/>
      <c r="D20" s="4"/>
      <c r="E20" s="4">
        <f t="shared" si="2"/>
        <v>0</v>
      </c>
      <c r="F20" s="52">
        <f t="shared" si="3"/>
        <v>0</v>
      </c>
    </row>
    <row r="21" spans="1:6" ht="12.75">
      <c r="A21" s="17"/>
      <c r="B21" s="1"/>
      <c r="C21" s="2"/>
      <c r="D21" s="4"/>
      <c r="E21" s="4">
        <f t="shared" si="2"/>
        <v>0</v>
      </c>
      <c r="F21" s="52">
        <f t="shared" si="3"/>
        <v>0</v>
      </c>
    </row>
    <row r="22" spans="1:6" ht="12.75">
      <c r="A22" s="17"/>
      <c r="B22" s="1"/>
      <c r="C22" s="2"/>
      <c r="D22" s="4"/>
      <c r="E22" s="4">
        <f t="shared" si="2"/>
        <v>0</v>
      </c>
      <c r="F22" s="48">
        <f t="shared" si="3"/>
        <v>0</v>
      </c>
    </row>
    <row r="23" spans="1:6" ht="12.75">
      <c r="A23" s="17"/>
      <c r="B23" s="1"/>
      <c r="C23" s="2"/>
      <c r="D23" s="4"/>
      <c r="E23" s="4">
        <f t="shared" si="2"/>
        <v>0</v>
      </c>
      <c r="F23" s="48">
        <f t="shared" si="3"/>
        <v>0</v>
      </c>
    </row>
    <row r="24" spans="1:6" ht="12.75">
      <c r="A24" s="18"/>
      <c r="B24" s="1"/>
      <c r="C24" s="2"/>
      <c r="D24" s="4"/>
      <c r="E24" s="4">
        <f t="shared" si="2"/>
        <v>0</v>
      </c>
      <c r="F24" s="48">
        <f t="shared" si="3"/>
        <v>0</v>
      </c>
    </row>
    <row r="25" spans="1:6" ht="12.75">
      <c r="A25" s="19"/>
      <c r="B25" s="1"/>
      <c r="C25" s="4"/>
      <c r="D25" s="4"/>
      <c r="E25" s="4">
        <f t="shared" si="2"/>
        <v>0</v>
      </c>
      <c r="F25" s="48">
        <f t="shared" si="3"/>
        <v>0</v>
      </c>
    </row>
    <row r="26" spans="1:6" ht="12.75">
      <c r="A26" s="23"/>
      <c r="B26" s="1"/>
      <c r="C26" s="2"/>
      <c r="D26" s="3"/>
      <c r="E26" s="4">
        <f t="shared" si="2"/>
        <v>0</v>
      </c>
      <c r="F26" s="48">
        <f t="shared" si="3"/>
        <v>0</v>
      </c>
    </row>
    <row r="27" spans="1:6" ht="12.75">
      <c r="A27" s="23"/>
      <c r="B27" s="1"/>
      <c r="C27" s="2"/>
      <c r="D27" s="3"/>
      <c r="E27" s="4">
        <f t="shared" si="2"/>
        <v>0</v>
      </c>
      <c r="F27" s="48">
        <f t="shared" si="3"/>
        <v>0</v>
      </c>
    </row>
    <row r="28" spans="1:6" ht="13.5" thickBot="1">
      <c r="A28" s="41"/>
      <c r="B28" s="42"/>
      <c r="C28" s="43"/>
      <c r="D28" s="44"/>
      <c r="E28" s="44">
        <f t="shared" si="2"/>
        <v>0</v>
      </c>
      <c r="F28" s="52">
        <f t="shared" si="3"/>
        <v>0</v>
      </c>
    </row>
    <row r="29" spans="1:6" ht="16.5" customHeight="1" thickBot="1">
      <c r="A29" s="45" t="s">
        <v>37</v>
      </c>
      <c r="B29" s="26"/>
      <c r="C29" s="26"/>
      <c r="D29" s="26"/>
      <c r="E29" s="26"/>
      <c r="F29" s="39">
        <f>SUM(F17:F28)</f>
        <v>0</v>
      </c>
    </row>
    <row r="30" ht="13.5" thickBot="1">
      <c r="F30" s="10"/>
    </row>
    <row r="31" spans="1:8" ht="13.5" thickBot="1">
      <c r="A31" s="25" t="s">
        <v>38</v>
      </c>
      <c r="B31" s="26"/>
      <c r="C31" s="26"/>
      <c r="D31" s="26"/>
      <c r="E31" s="26"/>
      <c r="F31" s="34" t="s">
        <v>33</v>
      </c>
      <c r="G31" s="34" t="s">
        <v>34</v>
      </c>
      <c r="H31" s="27" t="s">
        <v>1</v>
      </c>
    </row>
    <row r="32" spans="1:8" ht="12.75">
      <c r="A32" s="32" t="s">
        <v>32</v>
      </c>
      <c r="B32" s="33"/>
      <c r="C32" s="33"/>
      <c r="D32" s="33"/>
      <c r="E32" s="33"/>
      <c r="F32" s="36">
        <f>F13</f>
        <v>0</v>
      </c>
      <c r="G32" s="37">
        <f>F32*0.25</f>
        <v>0</v>
      </c>
      <c r="H32" s="38">
        <f>SUM(F32:G32)</f>
        <v>0</v>
      </c>
    </row>
    <row r="33" spans="1:8" ht="12.75">
      <c r="A33" s="28" t="s">
        <v>31</v>
      </c>
      <c r="B33" s="29"/>
      <c r="C33" s="29"/>
      <c r="D33" s="29"/>
      <c r="E33" s="29"/>
      <c r="F33" s="36">
        <f>F29</f>
        <v>0</v>
      </c>
      <c r="G33" s="37">
        <f>F33*0.25</f>
        <v>0</v>
      </c>
      <c r="H33" s="38">
        <f>SUM(F33:G33)</f>
        <v>0</v>
      </c>
    </row>
    <row r="34" spans="1:8" ht="12.75">
      <c r="A34" s="30" t="s">
        <v>28</v>
      </c>
      <c r="B34" s="29"/>
      <c r="C34" s="29"/>
      <c r="D34" s="29"/>
      <c r="E34" s="29"/>
      <c r="F34" s="36">
        <v>0</v>
      </c>
      <c r="G34" s="37">
        <f>F34*0.25</f>
        <v>0</v>
      </c>
      <c r="H34" s="38">
        <f>SUM(F34:G34)</f>
        <v>0</v>
      </c>
    </row>
    <row r="35" spans="1:8" ht="12.75">
      <c r="A35" s="28" t="s">
        <v>27</v>
      </c>
      <c r="B35" s="31"/>
      <c r="C35" s="31"/>
      <c r="D35" s="31"/>
      <c r="E35" s="31"/>
      <c r="F35" s="36">
        <v>0</v>
      </c>
      <c r="G35" s="37">
        <f>F35*0.25</f>
        <v>0</v>
      </c>
      <c r="H35" s="38">
        <f>SUM(F35:G35)</f>
        <v>0</v>
      </c>
    </row>
    <row r="36" spans="1:8" ht="13.5" thickBot="1">
      <c r="A36" s="28" t="s">
        <v>26</v>
      </c>
      <c r="B36" s="29"/>
      <c r="C36" s="29"/>
      <c r="D36" s="29"/>
      <c r="E36" s="29"/>
      <c r="F36" s="36">
        <v>0</v>
      </c>
      <c r="G36" s="37">
        <f>F36*0.25</f>
        <v>0</v>
      </c>
      <c r="H36" s="38">
        <f>SUM(F36:G36)</f>
        <v>0</v>
      </c>
    </row>
    <row r="37" spans="1:8" ht="13.5" thickBot="1">
      <c r="A37" s="35" t="s">
        <v>6</v>
      </c>
      <c r="B37" s="24"/>
      <c r="C37" s="24"/>
      <c r="D37" s="24"/>
      <c r="E37" s="26" t="s">
        <v>1</v>
      </c>
      <c r="F37" s="39">
        <f>SUM(F32:F36)</f>
        <v>0</v>
      </c>
      <c r="G37" s="39">
        <f>SUM(G32:G36)</f>
        <v>0</v>
      </c>
      <c r="H37" s="40">
        <f>SUM(H32:H36)</f>
        <v>0</v>
      </c>
    </row>
    <row r="38" spans="1:6" ht="12.75">
      <c r="A38" s="15"/>
      <c r="F38" s="14"/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50.140625" style="0" customWidth="1"/>
    <col min="4" max="4" width="12.28125" style="0" customWidth="1"/>
    <col min="5" max="5" width="7.57421875" style="0" customWidth="1"/>
    <col min="6" max="6" width="11.28125" style="0" bestFit="1" customWidth="1"/>
    <col min="7" max="7" width="10.28125" style="0" bestFit="1" customWidth="1"/>
    <col min="8" max="8" width="11.28125" style="0" bestFit="1" customWidth="1"/>
    <col min="13" max="13" width="10.140625" style="0" bestFit="1" customWidth="1"/>
  </cols>
  <sheetData>
    <row r="1" spans="1:6" ht="18">
      <c r="A1" s="53" t="s">
        <v>35</v>
      </c>
      <c r="B1" s="53"/>
      <c r="C1" s="53"/>
      <c r="D1" s="53"/>
      <c r="E1" s="53"/>
      <c r="F1" s="53"/>
    </row>
    <row r="2" ht="12.75">
      <c r="G2" t="s">
        <v>6</v>
      </c>
    </row>
    <row r="3" ht="13.5" thickBot="1">
      <c r="A3" s="13" t="s">
        <v>36</v>
      </c>
    </row>
    <row r="4" spans="1:6" ht="26.25" thickBot="1">
      <c r="A4" s="12" t="s">
        <v>30</v>
      </c>
      <c r="B4" s="9" t="s">
        <v>4</v>
      </c>
      <c r="C4" s="7" t="s">
        <v>2</v>
      </c>
      <c r="D4" s="5" t="s">
        <v>0</v>
      </c>
      <c r="E4" s="6" t="s">
        <v>1</v>
      </c>
      <c r="F4" s="8" t="s">
        <v>3</v>
      </c>
    </row>
    <row r="5" spans="1:6" ht="18" customHeight="1">
      <c r="A5" s="20" t="s">
        <v>14</v>
      </c>
      <c r="B5" s="1">
        <v>65</v>
      </c>
      <c r="C5" s="2">
        <v>2</v>
      </c>
      <c r="D5" s="3">
        <v>2</v>
      </c>
      <c r="E5" s="4">
        <f aca="true" t="shared" si="0" ref="E5:E12">C5*D5</f>
        <v>4</v>
      </c>
      <c r="F5" s="48">
        <f aca="true" t="shared" si="1" ref="F5:F12">(B5*E5)</f>
        <v>260</v>
      </c>
    </row>
    <row r="6" spans="1:6" ht="12.75">
      <c r="A6" s="22" t="s">
        <v>5</v>
      </c>
      <c r="B6" s="1">
        <v>65</v>
      </c>
      <c r="C6" s="4">
        <v>1</v>
      </c>
      <c r="D6" s="4">
        <v>10</v>
      </c>
      <c r="E6" s="4">
        <f t="shared" si="0"/>
        <v>10</v>
      </c>
      <c r="F6" s="48">
        <f t="shared" si="1"/>
        <v>650</v>
      </c>
    </row>
    <row r="7" spans="1:6" ht="12.75">
      <c r="A7" s="22" t="s">
        <v>17</v>
      </c>
      <c r="B7" s="1">
        <v>65</v>
      </c>
      <c r="C7" s="4">
        <v>2</v>
      </c>
      <c r="D7" s="4">
        <v>11</v>
      </c>
      <c r="E7" s="4">
        <f t="shared" si="0"/>
        <v>22</v>
      </c>
      <c r="F7" s="48">
        <f t="shared" si="1"/>
        <v>1430</v>
      </c>
    </row>
    <row r="8" spans="1:6" ht="25.5">
      <c r="A8" s="21" t="s">
        <v>21</v>
      </c>
      <c r="B8" s="1">
        <v>45</v>
      </c>
      <c r="C8" s="2">
        <v>1</v>
      </c>
      <c r="D8" s="3">
        <v>2</v>
      </c>
      <c r="E8" s="4">
        <f t="shared" si="0"/>
        <v>2</v>
      </c>
      <c r="F8" s="48">
        <f t="shared" si="1"/>
        <v>90</v>
      </c>
    </row>
    <row r="9" spans="1:6" ht="12.75">
      <c r="A9" s="23" t="s">
        <v>24</v>
      </c>
      <c r="B9" s="1">
        <v>65</v>
      </c>
      <c r="C9" s="2">
        <v>2</v>
      </c>
      <c r="D9" s="4">
        <v>8</v>
      </c>
      <c r="E9" s="4">
        <f t="shared" si="0"/>
        <v>16</v>
      </c>
      <c r="F9" s="48">
        <f t="shared" si="1"/>
        <v>1040</v>
      </c>
    </row>
    <row r="10" spans="1:6" ht="12.75">
      <c r="A10" s="20" t="s">
        <v>12</v>
      </c>
      <c r="B10" s="1">
        <v>55</v>
      </c>
      <c r="C10" s="4">
        <v>1</v>
      </c>
      <c r="D10" s="4">
        <v>5</v>
      </c>
      <c r="E10" s="4">
        <f t="shared" si="0"/>
        <v>5</v>
      </c>
      <c r="F10" s="48">
        <f t="shared" si="1"/>
        <v>275</v>
      </c>
    </row>
    <row r="11" spans="1:6" ht="12.75">
      <c r="A11" s="21" t="s">
        <v>22</v>
      </c>
      <c r="B11" s="1">
        <v>45</v>
      </c>
      <c r="C11" s="11">
        <v>1</v>
      </c>
      <c r="D11" s="11">
        <v>1</v>
      </c>
      <c r="E11" s="11">
        <f t="shared" si="0"/>
        <v>1</v>
      </c>
      <c r="F11" s="49">
        <f t="shared" si="1"/>
        <v>45</v>
      </c>
    </row>
    <row r="12" spans="1:6" ht="13.5" thickBot="1">
      <c r="A12" s="46" t="s">
        <v>13</v>
      </c>
      <c r="B12" s="42">
        <v>55</v>
      </c>
      <c r="C12" s="47">
        <v>2</v>
      </c>
      <c r="D12" s="47">
        <v>2</v>
      </c>
      <c r="E12" s="47">
        <f t="shared" si="0"/>
        <v>4</v>
      </c>
      <c r="F12" s="50">
        <f t="shared" si="1"/>
        <v>220</v>
      </c>
    </row>
    <row r="13" spans="1:6" ht="13.5" thickBot="1">
      <c r="A13" s="45" t="s">
        <v>37</v>
      </c>
      <c r="B13" s="26"/>
      <c r="C13" s="26"/>
      <c r="D13" s="26"/>
      <c r="E13" s="26"/>
      <c r="F13" s="39">
        <f>SUM(F5:F12)</f>
        <v>4010</v>
      </c>
    </row>
    <row r="14" ht="12.75">
      <c r="F14" s="51"/>
    </row>
    <row r="15" ht="13.5" thickBot="1">
      <c r="F15" s="51"/>
    </row>
    <row r="16" spans="1:6" ht="12.75">
      <c r="A16" s="12" t="s">
        <v>29</v>
      </c>
      <c r="F16" s="51"/>
    </row>
    <row r="17" spans="1:6" ht="12.75">
      <c r="A17" s="17" t="s">
        <v>15</v>
      </c>
      <c r="B17" s="1">
        <v>65</v>
      </c>
      <c r="C17" s="2">
        <v>4</v>
      </c>
      <c r="D17" s="3">
        <v>4</v>
      </c>
      <c r="E17" s="4">
        <f aca="true" t="shared" si="2" ref="E17:E28">C17*D17</f>
        <v>16</v>
      </c>
      <c r="F17" s="48">
        <f aca="true" t="shared" si="3" ref="F17:F28">(B17*E17)</f>
        <v>1040</v>
      </c>
    </row>
    <row r="18" spans="1:6" ht="12.75">
      <c r="A18" s="17" t="s">
        <v>16</v>
      </c>
      <c r="B18" s="1">
        <v>45</v>
      </c>
      <c r="C18" s="4">
        <v>1</v>
      </c>
      <c r="D18" s="4">
        <v>2</v>
      </c>
      <c r="E18" s="4">
        <f t="shared" si="2"/>
        <v>2</v>
      </c>
      <c r="F18" s="48">
        <f t="shared" si="3"/>
        <v>90</v>
      </c>
    </row>
    <row r="19" spans="1:6" ht="38.25">
      <c r="A19" s="22" t="s">
        <v>18</v>
      </c>
      <c r="B19" s="1">
        <v>45</v>
      </c>
      <c r="C19" s="4">
        <v>1</v>
      </c>
      <c r="D19" s="4">
        <v>4</v>
      </c>
      <c r="E19" s="4">
        <f t="shared" si="2"/>
        <v>4</v>
      </c>
      <c r="F19" s="48">
        <f t="shared" si="3"/>
        <v>180</v>
      </c>
    </row>
    <row r="20" spans="1:6" ht="12.75">
      <c r="A20" s="16" t="s">
        <v>7</v>
      </c>
      <c r="B20" s="1">
        <v>55</v>
      </c>
      <c r="C20" s="2">
        <v>1</v>
      </c>
      <c r="D20" s="4">
        <v>10</v>
      </c>
      <c r="E20" s="4">
        <f t="shared" si="2"/>
        <v>10</v>
      </c>
      <c r="F20" s="52">
        <f t="shared" si="3"/>
        <v>550</v>
      </c>
    </row>
    <row r="21" spans="1:6" ht="25.5">
      <c r="A21" s="17" t="s">
        <v>8</v>
      </c>
      <c r="B21" s="1">
        <v>55</v>
      </c>
      <c r="C21" s="2">
        <v>1</v>
      </c>
      <c r="D21" s="4">
        <v>2</v>
      </c>
      <c r="E21" s="4">
        <f t="shared" si="2"/>
        <v>2</v>
      </c>
      <c r="F21" s="52">
        <f t="shared" si="3"/>
        <v>110</v>
      </c>
    </row>
    <row r="22" spans="1:6" ht="12.75">
      <c r="A22" s="17" t="s">
        <v>19</v>
      </c>
      <c r="B22" s="1">
        <v>55</v>
      </c>
      <c r="C22" s="2">
        <v>1</v>
      </c>
      <c r="D22" s="4">
        <v>1</v>
      </c>
      <c r="E22" s="4">
        <f t="shared" si="2"/>
        <v>1</v>
      </c>
      <c r="F22" s="48">
        <f t="shared" si="3"/>
        <v>55</v>
      </c>
    </row>
    <row r="23" spans="1:6" ht="25.5">
      <c r="A23" s="17" t="s">
        <v>9</v>
      </c>
      <c r="B23" s="1">
        <v>55</v>
      </c>
      <c r="C23" s="2">
        <v>1</v>
      </c>
      <c r="D23" s="4">
        <v>5</v>
      </c>
      <c r="E23" s="4">
        <f t="shared" si="2"/>
        <v>5</v>
      </c>
      <c r="F23" s="48">
        <f t="shared" si="3"/>
        <v>275</v>
      </c>
    </row>
    <row r="24" spans="1:6" ht="12.75">
      <c r="A24" s="18" t="s">
        <v>20</v>
      </c>
      <c r="B24" s="1">
        <v>55</v>
      </c>
      <c r="C24" s="2">
        <v>1</v>
      </c>
      <c r="D24" s="4">
        <v>4</v>
      </c>
      <c r="E24" s="4">
        <f t="shared" si="2"/>
        <v>4</v>
      </c>
      <c r="F24" s="48">
        <f t="shared" si="3"/>
        <v>220</v>
      </c>
    </row>
    <row r="25" spans="1:6" ht="12.75">
      <c r="A25" s="19" t="s">
        <v>10</v>
      </c>
      <c r="B25" s="1">
        <v>65</v>
      </c>
      <c r="C25" s="4">
        <v>1</v>
      </c>
      <c r="D25" s="4">
        <v>2</v>
      </c>
      <c r="E25" s="4">
        <f t="shared" si="2"/>
        <v>2</v>
      </c>
      <c r="F25" s="48">
        <f t="shared" si="3"/>
        <v>130</v>
      </c>
    </row>
    <row r="26" spans="1:6" ht="12.75">
      <c r="A26" s="23" t="s">
        <v>25</v>
      </c>
      <c r="B26" s="1">
        <v>65</v>
      </c>
      <c r="C26" s="2">
        <v>1</v>
      </c>
      <c r="D26" s="3">
        <v>4</v>
      </c>
      <c r="E26" s="4">
        <f t="shared" si="2"/>
        <v>4</v>
      </c>
      <c r="F26" s="48">
        <f t="shared" si="3"/>
        <v>260</v>
      </c>
    </row>
    <row r="27" spans="1:6" ht="12.75">
      <c r="A27" s="23" t="s">
        <v>23</v>
      </c>
      <c r="B27" s="1">
        <v>65</v>
      </c>
      <c r="C27" s="2">
        <v>1</v>
      </c>
      <c r="D27" s="3">
        <v>1</v>
      </c>
      <c r="E27" s="4">
        <f t="shared" si="2"/>
        <v>1</v>
      </c>
      <c r="F27" s="48">
        <f t="shared" si="3"/>
        <v>65</v>
      </c>
    </row>
    <row r="28" spans="1:6" ht="13.5" thickBot="1">
      <c r="A28" s="41" t="s">
        <v>11</v>
      </c>
      <c r="B28" s="42">
        <v>65</v>
      </c>
      <c r="C28" s="43">
        <v>4</v>
      </c>
      <c r="D28" s="44">
        <v>4</v>
      </c>
      <c r="E28" s="44">
        <f t="shared" si="2"/>
        <v>16</v>
      </c>
      <c r="F28" s="52">
        <f t="shared" si="3"/>
        <v>1040</v>
      </c>
    </row>
    <row r="29" spans="1:6" ht="13.5" thickBot="1">
      <c r="A29" s="45" t="s">
        <v>37</v>
      </c>
      <c r="B29" s="26"/>
      <c r="C29" s="26"/>
      <c r="D29" s="26"/>
      <c r="E29" s="26"/>
      <c r="F29" s="39">
        <f>SUM(F17:F28)</f>
        <v>4015</v>
      </c>
    </row>
    <row r="30" ht="13.5" thickBot="1">
      <c r="F30" s="10"/>
    </row>
    <row r="31" spans="1:8" s="13" customFormat="1" ht="13.5" thickBot="1">
      <c r="A31" s="25" t="s">
        <v>38</v>
      </c>
      <c r="B31" s="26"/>
      <c r="C31" s="26"/>
      <c r="D31" s="26"/>
      <c r="E31" s="26"/>
      <c r="F31" s="34" t="s">
        <v>33</v>
      </c>
      <c r="G31" s="34" t="s">
        <v>34</v>
      </c>
      <c r="H31" s="27" t="s">
        <v>1</v>
      </c>
    </row>
    <row r="32" spans="1:8" ht="12.75">
      <c r="A32" s="32" t="s">
        <v>32</v>
      </c>
      <c r="B32" s="33"/>
      <c r="C32" s="33"/>
      <c r="D32" s="33"/>
      <c r="E32" s="33"/>
      <c r="F32" s="36">
        <f>F13</f>
        <v>4010</v>
      </c>
      <c r="G32" s="37">
        <f>F32*0.25</f>
        <v>1002.5</v>
      </c>
      <c r="H32" s="38">
        <f>SUM(F32:G32)</f>
        <v>5012.5</v>
      </c>
    </row>
    <row r="33" spans="1:8" ht="12.75">
      <c r="A33" s="28" t="s">
        <v>31</v>
      </c>
      <c r="B33" s="29"/>
      <c r="C33" s="29"/>
      <c r="D33" s="29"/>
      <c r="E33" s="29"/>
      <c r="F33" s="36">
        <f>F29</f>
        <v>4015</v>
      </c>
      <c r="G33" s="37">
        <f>F33*0.25</f>
        <v>1003.75</v>
      </c>
      <c r="H33" s="38">
        <f>SUM(F33:G33)</f>
        <v>5018.75</v>
      </c>
    </row>
    <row r="34" spans="1:8" ht="12.75">
      <c r="A34" s="30" t="s">
        <v>28</v>
      </c>
      <c r="B34" s="29"/>
      <c r="C34" s="29"/>
      <c r="D34" s="29"/>
      <c r="E34" s="29"/>
      <c r="F34" s="36">
        <v>1800</v>
      </c>
      <c r="G34" s="37">
        <f>F34*0.25</f>
        <v>450</v>
      </c>
      <c r="H34" s="38">
        <f>SUM(F34:G34)</f>
        <v>2250</v>
      </c>
    </row>
    <row r="35" spans="1:8" ht="12.75">
      <c r="A35" s="28" t="s">
        <v>27</v>
      </c>
      <c r="B35" s="31"/>
      <c r="C35" s="31"/>
      <c r="D35" s="31"/>
      <c r="E35" s="31"/>
      <c r="F35" s="36">
        <v>1000</v>
      </c>
      <c r="G35" s="37">
        <f>F35*0.25</f>
        <v>250</v>
      </c>
      <c r="H35" s="38">
        <f>SUM(F35:G35)</f>
        <v>1250</v>
      </c>
    </row>
    <row r="36" spans="1:8" ht="13.5" customHeight="1" thickBot="1">
      <c r="A36" s="28" t="s">
        <v>26</v>
      </c>
      <c r="B36" s="29"/>
      <c r="C36" s="29"/>
      <c r="D36" s="29"/>
      <c r="E36" s="29"/>
      <c r="F36" s="36">
        <v>1200</v>
      </c>
      <c r="G36" s="37">
        <f>F36*0.25</f>
        <v>300</v>
      </c>
      <c r="H36" s="38">
        <f>SUM(F36:G36)</f>
        <v>1500</v>
      </c>
    </row>
    <row r="37" spans="1:8" ht="21.75" customHeight="1" thickBot="1">
      <c r="A37" s="35" t="s">
        <v>6</v>
      </c>
      <c r="B37" s="24"/>
      <c r="C37" s="24"/>
      <c r="D37" s="24"/>
      <c r="E37" s="26" t="s">
        <v>1</v>
      </c>
      <c r="F37" s="39">
        <f>SUM(F32:F36)</f>
        <v>12025</v>
      </c>
      <c r="G37" s="39">
        <f>SUM(G32:G36)</f>
        <v>3006.25</v>
      </c>
      <c r="H37" s="40">
        <f>SUM(H32:H36)</f>
        <v>15031.25</v>
      </c>
    </row>
    <row r="38" spans="1:6" ht="12.75">
      <c r="A38" s="15"/>
      <c r="F38" s="14"/>
    </row>
  </sheetData>
  <sheetProtection/>
  <mergeCells count="1">
    <mergeCell ref="A1:F1"/>
  </mergeCells>
  <printOptions/>
  <pageMargins left="0.5" right="0.5" top="0.5" bottom="0.5" header="0.5" footer="0.5"/>
  <pageSetup fitToHeight="1" fitToWidth="1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Nurse</dc:creator>
  <cp:keywords/>
  <dc:description/>
  <cp:lastModifiedBy>Lana OBrian</cp:lastModifiedBy>
  <cp:lastPrinted>2014-01-28T23:13:00Z</cp:lastPrinted>
  <dcterms:created xsi:type="dcterms:W3CDTF">2000-06-02T19:45:33Z</dcterms:created>
  <dcterms:modified xsi:type="dcterms:W3CDTF">2014-01-28T23:13:19Z</dcterms:modified>
  <cp:category/>
  <cp:version/>
  <cp:contentType/>
  <cp:contentStatus/>
</cp:coreProperties>
</file>