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4"/>
  </bookViews>
  <sheets>
    <sheet name="Start-up costs" sheetId="1" r:id="rId1"/>
    <sheet name="Income - practice area &amp; files" sheetId="2" r:id="rId2"/>
    <sheet name="Income - fee-earner" sheetId="3" r:id="rId3"/>
    <sheet name="P&amp;L Budget" sheetId="4" r:id="rId4"/>
    <sheet name="cashflow budget" sheetId="5" r:id="rId5"/>
  </sheets>
  <definedNames>
    <definedName name="_xlnm.Print_Area" localSheetId="4">'cashflow budget'!$A$1:$Q$61</definedName>
  </definedNames>
  <calcPr fullCalcOnLoad="1"/>
</workbook>
</file>

<file path=xl/sharedStrings.xml><?xml version="1.0" encoding="utf-8"?>
<sst xmlns="http://schemas.openxmlformats.org/spreadsheetml/2006/main" count="204" uniqueCount="118">
  <si>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</si>
  <si>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</si>
  <si>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</si>
  <si>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</si>
  <si>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</si>
  <si>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</si>
  <si>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</si>
  <si>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</si>
  <si>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</si>
  <si>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</si>
  <si>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</si>
  <si>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</si>
  <si>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TOTAL</t>
  </si>
  <si>
    <t>Staff Training</t>
  </si>
  <si>
    <t>Superannuation - Staff</t>
  </si>
  <si>
    <t>Advertising Staff</t>
  </si>
  <si>
    <t>Workers Compensation</t>
  </si>
  <si>
    <t>Refreshments</t>
  </si>
  <si>
    <t>Bank Charges</t>
  </si>
  <si>
    <t>Interest - Loan</t>
  </si>
  <si>
    <t>Interest - Overdraft</t>
  </si>
  <si>
    <t>Insurance</t>
  </si>
  <si>
    <t>Practising Certificate</t>
  </si>
  <si>
    <t>Compulsory PI Insurance</t>
  </si>
  <si>
    <t>Accounting &amp; Audit</t>
  </si>
  <si>
    <t>Computer Software</t>
  </si>
  <si>
    <t>Depreciation</t>
  </si>
  <si>
    <t>Cleaning</t>
  </si>
  <si>
    <t>Heat &amp; Power</t>
  </si>
  <si>
    <t>Rent</t>
  </si>
  <si>
    <t>Postage &amp; Couriers</t>
  </si>
  <si>
    <t>Stationery</t>
  </si>
  <si>
    <t>Phone &amp; Fax</t>
  </si>
  <si>
    <t>Repairs &amp; Maintenance</t>
  </si>
  <si>
    <t>Publications/Library Subs</t>
  </si>
  <si>
    <t>Database - CITEC</t>
  </si>
  <si>
    <t>Advert Yellow Pages</t>
  </si>
  <si>
    <t>Advert General - Marketing</t>
  </si>
  <si>
    <t>Travel</t>
  </si>
  <si>
    <t>Motor Vehicle Expenses</t>
  </si>
  <si>
    <t>Superannuation - Self</t>
  </si>
  <si>
    <t>Bad Debts</t>
  </si>
  <si>
    <t>Administration Charges</t>
  </si>
  <si>
    <t xml:space="preserve">Equipment Leases     </t>
  </si>
  <si>
    <t>Segment of Practice</t>
  </si>
  <si>
    <t>Monthly Number of Files</t>
  </si>
  <si>
    <t>Average Value</t>
  </si>
  <si>
    <t>Segment Value</t>
  </si>
  <si>
    <t>(a)  Total Monthly Value of files generated (sum of right hand column)</t>
  </si>
  <si>
    <t>(b)  Total Annual Value of files generated ((a) multiplied by 12)</t>
  </si>
  <si>
    <t>Author 1</t>
  </si>
  <si>
    <t>Author 2</t>
  </si>
  <si>
    <t>Author 3</t>
  </si>
  <si>
    <t>Author 4</t>
  </si>
  <si>
    <t>Total hours workable - Year 1</t>
  </si>
  <si>
    <t>% of time spent on chargeable work</t>
  </si>
  <si>
    <t>Total chargeable hours</t>
  </si>
  <si>
    <t>@ hourly charge rate of</t>
  </si>
  <si>
    <t>$</t>
  </si>
  <si>
    <t>Equals gross fees - Year 1</t>
  </si>
  <si>
    <t>Bond on Lease</t>
  </si>
  <si>
    <t xml:space="preserve">Office Furniture </t>
  </si>
  <si>
    <t>ITEM</t>
  </si>
  <si>
    <t>Less Salaries</t>
  </si>
  <si>
    <t>Less other costs</t>
  </si>
  <si>
    <t>Professional advice (accountants, lawyers etc)</t>
  </si>
  <si>
    <t>Staff recruitment costs</t>
  </si>
  <si>
    <t>Registration fees</t>
  </si>
  <si>
    <t>Salaries - legal</t>
  </si>
  <si>
    <t>Salaries - non-legal</t>
  </si>
  <si>
    <t>Website and initial marketing costs</t>
  </si>
  <si>
    <t>Office Equipment (fax? Printer?)</t>
  </si>
  <si>
    <t>Basic Profit &amp; Loss Budget</t>
  </si>
  <si>
    <t>Detailed Profit &amp; Loss Budget</t>
  </si>
  <si>
    <t>Fee Income</t>
  </si>
  <si>
    <t>Income</t>
  </si>
  <si>
    <t>Legal Fees</t>
  </si>
  <si>
    <t>Bank Interest</t>
  </si>
  <si>
    <t>Miscellaneous</t>
  </si>
  <si>
    <t>Total Income</t>
  </si>
  <si>
    <t>Expenditure</t>
  </si>
  <si>
    <t>Fixed Costs</t>
  </si>
  <si>
    <t>Consultancy fees</t>
  </si>
  <si>
    <t>Variable costs</t>
  </si>
  <si>
    <t>Total Expenditure</t>
  </si>
  <si>
    <t>Net profit before tax</t>
  </si>
  <si>
    <t>Provision for income tax</t>
  </si>
  <si>
    <t>Net profit after tax</t>
  </si>
  <si>
    <t>Start-up costs</t>
  </si>
  <si>
    <t>Total</t>
  </si>
  <si>
    <t>Note: the above are purely start-up costs that will not be incurred to the same extent in subsequent years.</t>
  </si>
  <si>
    <t>Income - practice area/files</t>
  </si>
  <si>
    <t>Month 2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</si>
  <si>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</si>
  <si>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</si>
  <si>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</si>
  <si>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</si>
  <si>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</si>
  <si>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</si>
  <si>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</si>
  <si>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</si>
  <si>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</si>
  <si>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Fees Billed</t>
  </si>
  <si>
    <t>Cash-Flow Budget</t>
  </si>
  <si>
    <t>Month 3</t>
  </si>
  <si>
    <t>Month 1</t>
  </si>
  <si>
    <t>Cash Inflow</t>
  </si>
  <si>
    <t>Cash Outflow</t>
  </si>
  <si>
    <t>Balance / (shortfall)</t>
  </si>
  <si>
    <t>Fees Recovered</t>
  </si>
  <si>
    <t>Thereafter</t>
  </si>
  <si>
    <t>Cash-flow Budget - Example</t>
  </si>
  <si>
    <t>Fee-earner income budget</t>
  </si>
  <si>
    <t>When planning your budget, you should also review numerous fixed annual costs that you will have to incur before commencing practice</t>
  </si>
  <si>
    <t>IT hardware and installation</t>
  </si>
  <si>
    <t>Telephone and broadband connection / installation</t>
  </si>
  <si>
    <t>Publication and resource Purchasing</t>
  </si>
  <si>
    <t>Equals Net Profit / (Loss)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</si>
</sst>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$&quot;#,##0_);\(&quot;$&quot;#,##0\)"/>
    <numFmt numFmtId="166" formatCode="0_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0"/>
      <color indexed="12"/>
      <name val="Arial"/>
      <family val="2"/>
    </font>
    <font>
      <b/>
      <sz val="16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4"/>
      <color indexed="9"/>
      <name val="Arial Black"/>
      <family val="2"/>
    </font>
    <font>
      <sz val="14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4"/>
      <color theme="0"/>
      <name val="Arial Black"/>
      <family val="2"/>
    </font>
    <font>
      <sz val="14"/>
      <color theme="0"/>
      <name val="Arial Narrow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/>
      <protection/>
    </xf>
    <xf numFmtId="164" fontId="4" fillId="0" borderId="1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164" fontId="4" fillId="0" borderId="23" xfId="0" applyNumberFormat="1" applyFont="1" applyBorder="1" applyAlignment="1" applyProtection="1">
      <alignment/>
      <protection/>
    </xf>
    <xf numFmtId="164" fontId="4" fillId="0" borderId="2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wrapText="1"/>
      <protection/>
    </xf>
    <xf numFmtId="0" fontId="4" fillId="34" borderId="18" xfId="0" applyFont="1" applyFill="1" applyBorder="1" applyAlignment="1" applyProtection="1">
      <alignment/>
      <protection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6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6" fillId="35" borderId="26" xfId="0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/>
    </xf>
    <xf numFmtId="0" fontId="4" fillId="35" borderId="28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6" fillId="35" borderId="35" xfId="0" applyFont="1" applyFill="1" applyBorder="1" applyAlignment="1" applyProtection="1">
      <alignment/>
      <protection/>
    </xf>
    <xf numFmtId="164" fontId="4" fillId="35" borderId="36" xfId="0" applyNumberFormat="1" applyFont="1" applyFill="1" applyBorder="1" applyAlignment="1" applyProtection="1">
      <alignment/>
      <protection/>
    </xf>
    <xf numFmtId="164" fontId="4" fillId="35" borderId="37" xfId="0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8" fillId="33" borderId="38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>
      <alignment/>
    </xf>
    <xf numFmtId="0" fontId="5" fillId="33" borderId="38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165" fontId="5" fillId="35" borderId="38" xfId="0" applyNumberFormat="1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 locked="0"/>
    </xf>
    <xf numFmtId="0" fontId="9" fillId="0" borderId="40" xfId="0" applyFont="1" applyFill="1" applyBorder="1" applyAlignment="1" applyProtection="1">
      <alignment/>
      <protection locked="0"/>
    </xf>
    <xf numFmtId="166" fontId="5" fillId="34" borderId="41" xfId="0" applyNumberFormat="1" applyFont="1" applyFill="1" applyBorder="1" applyAlignment="1" applyProtection="1">
      <alignment/>
      <protection/>
    </xf>
    <xf numFmtId="0" fontId="9" fillId="0" borderId="42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 locked="0"/>
    </xf>
    <xf numFmtId="166" fontId="5" fillId="34" borderId="43" xfId="0" applyNumberFormat="1" applyFont="1" applyFill="1" applyBorder="1" applyAlignment="1" applyProtection="1">
      <alignment/>
      <protection/>
    </xf>
    <xf numFmtId="0" fontId="2" fillId="35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 applyProtection="1">
      <alignment/>
      <protection/>
    </xf>
    <xf numFmtId="164" fontId="10" fillId="35" borderId="16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164" fontId="10" fillId="35" borderId="45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/>
    </xf>
    <xf numFmtId="164" fontId="10" fillId="35" borderId="20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0" fontId="10" fillId="35" borderId="47" xfId="0" applyFont="1" applyFill="1" applyBorder="1" applyAlignment="1" applyProtection="1">
      <alignment/>
      <protection locked="0"/>
    </xf>
    <xf numFmtId="0" fontId="0" fillId="35" borderId="4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/>
      <protection/>
    </xf>
    <xf numFmtId="164" fontId="9" fillId="0" borderId="38" xfId="0" applyNumberFormat="1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/>
    </xf>
    <xf numFmtId="9" fontId="9" fillId="0" borderId="38" xfId="0" applyNumberFormat="1" applyFont="1" applyFill="1" applyBorder="1" applyAlignment="1" applyProtection="1">
      <alignment/>
      <protection locked="0"/>
    </xf>
    <xf numFmtId="164" fontId="5" fillId="0" borderId="38" xfId="0" applyNumberFormat="1" applyFont="1" applyFill="1" applyBorder="1" applyAlignment="1" applyProtection="1">
      <alignment/>
      <protection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6" fillId="0" borderId="51" xfId="0" applyFont="1" applyBorder="1" applyAlignment="1">
      <alignment/>
    </xf>
    <xf numFmtId="0" fontId="6" fillId="35" borderId="50" xfId="0" applyFont="1" applyFill="1" applyBorder="1" applyAlignment="1">
      <alignment/>
    </xf>
    <xf numFmtId="0" fontId="6" fillId="35" borderId="59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6" fillId="35" borderId="54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54" xfId="0" applyNumberFormat="1" applyFont="1" applyFill="1" applyBorder="1" applyAlignment="1">
      <alignment/>
    </xf>
    <xf numFmtId="3" fontId="6" fillId="35" borderId="55" xfId="0" applyNumberFormat="1" applyFont="1" applyFill="1" applyBorder="1" applyAlignment="1">
      <alignment/>
    </xf>
    <xf numFmtId="0" fontId="4" fillId="36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>
      <alignment/>
    </xf>
    <xf numFmtId="0" fontId="4" fillId="36" borderId="38" xfId="0" applyFont="1" applyFill="1" applyBorder="1" applyAlignment="1" applyProtection="1">
      <alignment horizontal="right"/>
      <protection/>
    </xf>
    <xf numFmtId="0" fontId="7" fillId="36" borderId="38" xfId="0" applyFont="1" applyFill="1" applyBorder="1" applyAlignment="1" applyProtection="1">
      <alignment/>
      <protection/>
    </xf>
    <xf numFmtId="0" fontId="5" fillId="36" borderId="38" xfId="0" applyFont="1" applyFill="1" applyBorder="1" applyAlignment="1" applyProtection="1">
      <alignment horizontal="right"/>
      <protection/>
    </xf>
    <xf numFmtId="0" fontId="5" fillId="36" borderId="38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4" fillId="35" borderId="60" xfId="0" applyFont="1" applyFill="1" applyBorder="1" applyAlignment="1" applyProtection="1">
      <alignment/>
      <protection/>
    </xf>
    <xf numFmtId="0" fontId="4" fillId="35" borderId="61" xfId="0" applyFont="1" applyFill="1" applyBorder="1" applyAlignment="1" applyProtection="1">
      <alignment/>
      <protection/>
    </xf>
    <xf numFmtId="164" fontId="10" fillId="35" borderId="62" xfId="0" applyNumberFormat="1" applyFont="1" applyFill="1" applyBorder="1" applyAlignment="1" applyProtection="1">
      <alignment/>
      <protection locked="0"/>
    </xf>
    <xf numFmtId="0" fontId="2" fillId="0" borderId="63" xfId="0" applyFont="1" applyFill="1" applyBorder="1" applyAlignment="1" applyProtection="1">
      <alignment horizontal="left"/>
      <protection/>
    </xf>
    <xf numFmtId="0" fontId="6" fillId="35" borderId="64" xfId="0" applyFont="1" applyFill="1" applyBorder="1" applyAlignment="1" applyProtection="1">
      <alignment horizontal="center" vertical="center"/>
      <protection/>
    </xf>
    <xf numFmtId="0" fontId="6" fillId="35" borderId="6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165" fontId="5" fillId="35" borderId="43" xfId="0" applyNumberFormat="1" applyFont="1" applyFill="1" applyBorder="1" applyAlignment="1" applyProtection="1">
      <alignment/>
      <protection/>
    </xf>
    <xf numFmtId="165" fontId="5" fillId="35" borderId="65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3" fillId="37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37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7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24</xdr:row>
      <xdr:rowOff>0</xdr:rowOff>
    </xdr:from>
    <xdr:to>
      <xdr:col>4</xdr:col>
      <xdr:colOff>561975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00"/>
          <a:ext cx="2400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1771650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628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26</xdr:row>
      <xdr:rowOff>114300</xdr:rowOff>
    </xdr:from>
    <xdr:to>
      <xdr:col>5</xdr:col>
      <xdr:colOff>514350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105650"/>
          <a:ext cx="2924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542925</xdr:colOff>
      <xdr:row>0</xdr:row>
      <xdr:rowOff>1743075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39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0</xdr:row>
      <xdr:rowOff>1743075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15</xdr:row>
      <xdr:rowOff>85725</xdr:rowOff>
    </xdr:from>
    <xdr:to>
      <xdr:col>10</xdr:col>
      <xdr:colOff>561975</xdr:colOff>
      <xdr:row>19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2914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0</xdr:row>
      <xdr:rowOff>2581275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727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77</xdr:row>
      <xdr:rowOff>28575</xdr:rowOff>
    </xdr:from>
    <xdr:to>
      <xdr:col>14</xdr:col>
      <xdr:colOff>0</xdr:colOff>
      <xdr:row>81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5754350"/>
          <a:ext cx="2924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0</xdr:row>
      <xdr:rowOff>2590800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727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55</xdr:row>
      <xdr:rowOff>0</xdr:rowOff>
    </xdr:from>
    <xdr:to>
      <xdr:col>16</xdr:col>
      <xdr:colOff>600075</xdr:colOff>
      <xdr:row>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2096750"/>
          <a:ext cx="2914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9.8515625" style="64" customWidth="1"/>
    <col min="2" max="3" width="16.140625" style="64" customWidth="1"/>
    <col min="4" max="16384" width="9.140625" style="64" customWidth="1"/>
  </cols>
  <sheetData>
    <row r="1" ht="144.75" customHeight="1"/>
    <row r="2" spans="1:5" s="136" customFormat="1" ht="20.25">
      <c r="A2" s="137" t="s">
        <v>88</v>
      </c>
      <c r="B2" s="138"/>
      <c r="C2" s="138"/>
      <c r="D2" s="138"/>
      <c r="E2" s="138"/>
    </row>
    <row r="3" ht="13.5" thickBot="1"/>
    <row r="4" spans="1:2" ht="14.25" thickBot="1" thickTop="1">
      <c r="A4" s="118" t="s">
        <v>88</v>
      </c>
      <c r="B4" s="63" t="s">
        <v>58</v>
      </c>
    </row>
    <row r="5" spans="1:2" ht="13.5" thickTop="1">
      <c r="A5" s="65" t="s">
        <v>61</v>
      </c>
      <c r="B5" s="66"/>
    </row>
    <row r="6" spans="1:2" ht="12.75">
      <c r="A6" s="67" t="s">
        <v>114</v>
      </c>
      <c r="B6" s="68"/>
    </row>
    <row r="7" spans="1:2" ht="12.75">
      <c r="A7" s="69" t="s">
        <v>71</v>
      </c>
      <c r="B7" s="70"/>
    </row>
    <row r="8" spans="1:2" ht="12.75">
      <c r="A8" s="69" t="s">
        <v>115</v>
      </c>
      <c r="B8" s="70"/>
    </row>
    <row r="9" spans="1:2" ht="12.75">
      <c r="A9" s="69" t="s">
        <v>60</v>
      </c>
      <c r="B9" s="70"/>
    </row>
    <row r="10" spans="1:2" ht="12.75">
      <c r="A10" s="69" t="s">
        <v>116</v>
      </c>
      <c r="B10" s="70"/>
    </row>
    <row r="11" spans="1:2" ht="12.75">
      <c r="A11" s="71" t="s">
        <v>65</v>
      </c>
      <c r="B11" s="72"/>
    </row>
    <row r="12" spans="1:2" ht="12.75">
      <c r="A12" s="73" t="s">
        <v>66</v>
      </c>
      <c r="B12" s="74"/>
    </row>
    <row r="13" spans="1:2" ht="12.75">
      <c r="A13" s="73" t="s">
        <v>67</v>
      </c>
      <c r="B13" s="74"/>
    </row>
    <row r="14" spans="1:2" ht="12.75">
      <c r="A14" s="73" t="s">
        <v>70</v>
      </c>
      <c r="B14" s="74"/>
    </row>
    <row r="15" spans="1:2" ht="12.75">
      <c r="A15" s="73"/>
      <c r="B15" s="74"/>
    </row>
    <row r="16" spans="1:2" ht="12.75">
      <c r="A16" s="73"/>
      <c r="B16" s="74"/>
    </row>
    <row r="17" spans="1:2" ht="12.75">
      <c r="A17" s="73"/>
      <c r="B17" s="74"/>
    </row>
    <row r="18" spans="1:2" ht="12.75">
      <c r="A18" s="73"/>
      <c r="B18" s="74"/>
    </row>
    <row r="19" spans="1:2" ht="13.5" thickBot="1">
      <c r="A19" s="75" t="s">
        <v>89</v>
      </c>
      <c r="B19" s="117">
        <f>SUM(B5:B18)</f>
        <v>0</v>
      </c>
    </row>
    <row r="20" ht="13.5" thickTop="1"/>
    <row r="21" ht="12.75">
      <c r="A21" s="76" t="s">
        <v>90</v>
      </c>
    </row>
    <row r="22" ht="12.75">
      <c r="A22" s="76" t="s">
        <v>113</v>
      </c>
    </row>
    <row r="26" ht="12.75"/>
    <row r="27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43.421875" style="3" customWidth="1"/>
    <col min="2" max="2" width="19.7109375" style="3" customWidth="1"/>
    <col min="3" max="3" width="13.57421875" style="3" customWidth="1"/>
    <col min="4" max="4" width="14.7109375" style="3" customWidth="1"/>
    <col min="5" max="16384" width="9.140625" style="3" customWidth="1"/>
  </cols>
  <sheetData>
    <row r="1" ht="140.25" customHeight="1"/>
    <row r="2" spans="1:6" s="134" customFormat="1" ht="20.25">
      <c r="A2" s="129" t="s">
        <v>91</v>
      </c>
      <c r="B2" s="135"/>
      <c r="C2" s="135"/>
      <c r="D2" s="135"/>
      <c r="E2" s="135"/>
      <c r="F2" s="135"/>
    </row>
    <row r="3" spans="1:4" ht="12.75">
      <c r="A3" s="121"/>
      <c r="B3" s="121"/>
      <c r="C3" s="121"/>
      <c r="D3" s="121"/>
    </row>
    <row r="4" spans="1:4" ht="39.75" customHeight="1">
      <c r="A4" s="119" t="s">
        <v>44</v>
      </c>
      <c r="B4" s="120" t="s">
        <v>45</v>
      </c>
      <c r="C4" s="120" t="s">
        <v>46</v>
      </c>
      <c r="D4" s="120" t="s">
        <v>47</v>
      </c>
    </row>
    <row r="5" spans="1:4" ht="15.75">
      <c r="A5" s="57"/>
      <c r="B5" s="58"/>
      <c r="C5" s="58"/>
      <c r="D5" s="59">
        <f aca="true" t="shared" si="0" ref="D5:D22">B5*C5</f>
        <v>0</v>
      </c>
    </row>
    <row r="6" spans="1:4" ht="15.75">
      <c r="A6" s="60"/>
      <c r="B6" s="61"/>
      <c r="C6" s="61"/>
      <c r="D6" s="62">
        <f t="shared" si="0"/>
        <v>0</v>
      </c>
    </row>
    <row r="7" spans="1:4" ht="15.75">
      <c r="A7" s="60"/>
      <c r="B7" s="61"/>
      <c r="C7" s="61"/>
      <c r="D7" s="62">
        <f>B7*C7</f>
        <v>0</v>
      </c>
    </row>
    <row r="8" spans="1:4" ht="15.75">
      <c r="A8" s="60"/>
      <c r="B8" s="61"/>
      <c r="C8" s="61"/>
      <c r="D8" s="62">
        <f>B8*C8</f>
        <v>0</v>
      </c>
    </row>
    <row r="9" spans="1:4" ht="15.75">
      <c r="A9" s="60"/>
      <c r="B9" s="61"/>
      <c r="C9" s="61"/>
      <c r="D9" s="62">
        <f>B9*C9</f>
        <v>0</v>
      </c>
    </row>
    <row r="10" spans="1:4" ht="15.75">
      <c r="A10" s="60"/>
      <c r="B10" s="61"/>
      <c r="C10" s="61"/>
      <c r="D10" s="62">
        <f t="shared" si="0"/>
        <v>0</v>
      </c>
    </row>
    <row r="11" spans="1:4" ht="15.75">
      <c r="A11" s="60"/>
      <c r="B11" s="61"/>
      <c r="C11" s="61"/>
      <c r="D11" s="62">
        <f t="shared" si="0"/>
        <v>0</v>
      </c>
    </row>
    <row r="12" spans="1:4" ht="15.75">
      <c r="A12" s="60"/>
      <c r="B12" s="61"/>
      <c r="C12" s="61"/>
      <c r="D12" s="62">
        <f t="shared" si="0"/>
        <v>0</v>
      </c>
    </row>
    <row r="13" spans="1:4" ht="15.75">
      <c r="A13" s="60"/>
      <c r="B13" s="61"/>
      <c r="C13" s="61"/>
      <c r="D13" s="62">
        <f t="shared" si="0"/>
        <v>0</v>
      </c>
    </row>
    <row r="14" spans="1:4" ht="15.75">
      <c r="A14" s="60"/>
      <c r="B14" s="61"/>
      <c r="C14" s="61"/>
      <c r="D14" s="62">
        <f>B14*C14</f>
        <v>0</v>
      </c>
    </row>
    <row r="15" spans="1:4" ht="15.75">
      <c r="A15" s="60"/>
      <c r="B15" s="61"/>
      <c r="C15" s="61"/>
      <c r="D15" s="62">
        <f t="shared" si="0"/>
        <v>0</v>
      </c>
    </row>
    <row r="16" spans="1:4" ht="15.75">
      <c r="A16" s="60"/>
      <c r="B16" s="61"/>
      <c r="C16" s="61"/>
      <c r="D16" s="62">
        <f t="shared" si="0"/>
        <v>0</v>
      </c>
    </row>
    <row r="17" spans="1:4" ht="15.75">
      <c r="A17" s="60"/>
      <c r="B17" s="61"/>
      <c r="C17" s="61"/>
      <c r="D17" s="62">
        <f t="shared" si="0"/>
        <v>0</v>
      </c>
    </row>
    <row r="18" spans="1:4" ht="15.75">
      <c r="A18" s="60"/>
      <c r="B18" s="61"/>
      <c r="C18" s="61"/>
      <c r="D18" s="62">
        <f t="shared" si="0"/>
        <v>0</v>
      </c>
    </row>
    <row r="19" spans="1:4" ht="15.75">
      <c r="A19" s="60"/>
      <c r="B19" s="61"/>
      <c r="C19" s="61"/>
      <c r="D19" s="62">
        <f t="shared" si="0"/>
        <v>0</v>
      </c>
    </row>
    <row r="20" spans="1:4" ht="15.75">
      <c r="A20" s="60"/>
      <c r="B20" s="61"/>
      <c r="C20" s="61"/>
      <c r="D20" s="62">
        <f t="shared" si="0"/>
        <v>0</v>
      </c>
    </row>
    <row r="21" spans="1:4" ht="15.75">
      <c r="A21" s="60"/>
      <c r="B21" s="61"/>
      <c r="C21" s="61"/>
      <c r="D21" s="62">
        <f t="shared" si="0"/>
        <v>0</v>
      </c>
    </row>
    <row r="22" spans="1:4" ht="15.75">
      <c r="A22" s="60"/>
      <c r="B22" s="61"/>
      <c r="C22" s="61"/>
      <c r="D22" s="62">
        <f t="shared" si="0"/>
        <v>0</v>
      </c>
    </row>
    <row r="23" spans="1:4" s="121" customFormat="1" ht="12.75" customHeight="1">
      <c r="A23" s="113" t="s">
        <v>48</v>
      </c>
      <c r="B23" s="114"/>
      <c r="C23" s="114"/>
      <c r="D23" s="122">
        <f>SUM(D5:D22)</f>
        <v>0</v>
      </c>
    </row>
    <row r="24" spans="1:4" s="121" customFormat="1" ht="15.75">
      <c r="A24" s="115" t="s">
        <v>49</v>
      </c>
      <c r="B24" s="116"/>
      <c r="C24" s="116"/>
      <c r="D24" s="123">
        <f>PRODUCT(D23*12)</f>
        <v>0</v>
      </c>
    </row>
    <row r="25" spans="1:4" ht="12.75">
      <c r="A25" s="2"/>
      <c r="B25" s="2"/>
      <c r="C25" s="2"/>
      <c r="D25" s="2"/>
    </row>
    <row r="28" ht="12.75"/>
    <row r="29" ht="12.75"/>
    <row r="30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32.140625" style="3" customWidth="1"/>
    <col min="2" max="2" width="4.421875" style="3" customWidth="1"/>
    <col min="3" max="3" width="11.8515625" style="3" customWidth="1"/>
    <col min="4" max="4" width="3.57421875" style="3" customWidth="1"/>
    <col min="5" max="5" width="11.8515625" style="3" customWidth="1"/>
    <col min="6" max="6" width="2.8515625" style="3" customWidth="1"/>
    <col min="7" max="7" width="11.421875" style="3" customWidth="1"/>
    <col min="8" max="8" width="4.140625" style="3" customWidth="1"/>
    <col min="9" max="9" width="11.28125" style="3" customWidth="1"/>
    <col min="10" max="10" width="5.140625" style="3" customWidth="1"/>
    <col min="11" max="16384" width="9.140625" style="3" customWidth="1"/>
  </cols>
  <sheetData>
    <row r="1" ht="151.5" customHeight="1"/>
    <row r="2" spans="1:11" s="121" customFormat="1" ht="20.25">
      <c r="A2" s="129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30" customHeight="1"/>
    <row r="4" spans="1:11" ht="15.75">
      <c r="A4" s="51"/>
      <c r="B4" s="107"/>
      <c r="C4" s="52" t="s">
        <v>50</v>
      </c>
      <c r="D4" s="107"/>
      <c r="E4" s="52" t="s">
        <v>51</v>
      </c>
      <c r="F4" s="107"/>
      <c r="G4" s="52" t="s">
        <v>52</v>
      </c>
      <c r="H4" s="107"/>
      <c r="I4" s="52" t="s">
        <v>53</v>
      </c>
      <c r="J4" s="107"/>
      <c r="K4" s="52" t="s">
        <v>12</v>
      </c>
    </row>
    <row r="5" spans="1:11" ht="12.75">
      <c r="A5" s="53"/>
      <c r="B5" s="108"/>
      <c r="C5" s="53"/>
      <c r="D5" s="108"/>
      <c r="E5" s="53"/>
      <c r="F5" s="108"/>
      <c r="G5" s="53"/>
      <c r="H5" s="108"/>
      <c r="I5" s="53"/>
      <c r="J5" s="108"/>
      <c r="K5" s="53"/>
    </row>
    <row r="6" spans="1:11" ht="18">
      <c r="A6" s="51" t="s">
        <v>54</v>
      </c>
      <c r="B6" s="107"/>
      <c r="C6" s="78"/>
      <c r="D6" s="110"/>
      <c r="E6" s="78"/>
      <c r="F6" s="110"/>
      <c r="G6" s="78"/>
      <c r="H6" s="110"/>
      <c r="I6" s="78"/>
      <c r="J6" s="110"/>
      <c r="K6" s="79"/>
    </row>
    <row r="7" spans="1:11" ht="18">
      <c r="A7" s="51" t="s">
        <v>55</v>
      </c>
      <c r="B7" s="107"/>
      <c r="C7" s="80"/>
      <c r="D7" s="110"/>
      <c r="E7" s="80"/>
      <c r="F7" s="110"/>
      <c r="G7" s="80"/>
      <c r="H7" s="110"/>
      <c r="I7" s="80"/>
      <c r="J7" s="110"/>
      <c r="K7" s="79"/>
    </row>
    <row r="8" spans="1:11" ht="18">
      <c r="A8" s="51" t="s">
        <v>56</v>
      </c>
      <c r="B8" s="107"/>
      <c r="C8" s="81">
        <f>C6*C7</f>
        <v>0</v>
      </c>
      <c r="D8" s="110"/>
      <c r="E8" s="81">
        <f>E6*E7</f>
        <v>0</v>
      </c>
      <c r="F8" s="110"/>
      <c r="G8" s="81">
        <f>G6*G7</f>
        <v>0</v>
      </c>
      <c r="H8" s="110"/>
      <c r="I8" s="81">
        <f>I6*I7</f>
        <v>0</v>
      </c>
      <c r="J8" s="110"/>
      <c r="K8" s="79"/>
    </row>
    <row r="9" spans="1:11" ht="18">
      <c r="A9" s="51" t="s">
        <v>57</v>
      </c>
      <c r="B9" s="109"/>
      <c r="C9" s="77"/>
      <c r="D9" s="111"/>
      <c r="E9" s="77"/>
      <c r="F9" s="111"/>
      <c r="G9" s="77"/>
      <c r="H9" s="111"/>
      <c r="I9" s="77"/>
      <c r="J9" s="110"/>
      <c r="K9" s="79"/>
    </row>
    <row r="10" spans="1:11" ht="18">
      <c r="A10" s="55" t="s">
        <v>59</v>
      </c>
      <c r="B10" s="107"/>
      <c r="C10" s="56">
        <f>C8*C9</f>
        <v>0</v>
      </c>
      <c r="D10" s="112"/>
      <c r="E10" s="56">
        <f>E8*E9</f>
        <v>0</v>
      </c>
      <c r="F10" s="112"/>
      <c r="G10" s="56">
        <f>G8*G9</f>
        <v>0</v>
      </c>
      <c r="H10" s="112"/>
      <c r="I10" s="56">
        <f>I8*I9</f>
        <v>0</v>
      </c>
      <c r="J10" s="110"/>
      <c r="K10" s="56">
        <f>SUM(C10:I10)</f>
        <v>0</v>
      </c>
    </row>
    <row r="11" spans="1:11" ht="15.75">
      <c r="A11" s="51"/>
      <c r="B11" s="107"/>
      <c r="C11" s="51"/>
      <c r="D11" s="112"/>
      <c r="E11" s="54"/>
      <c r="F11" s="112"/>
      <c r="G11" s="51"/>
      <c r="H11" s="112"/>
      <c r="I11" s="53"/>
      <c r="J11" s="108"/>
      <c r="K11" s="53"/>
    </row>
    <row r="17" ht="12.75"/>
    <row r="18" ht="12.75"/>
    <row r="19" ht="12.75"/>
  </sheetData>
  <sheetProtection/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"/>
  <sheetViews>
    <sheetView zoomScale="75" zoomScaleNormal="75" zoomScalePageLayoutView="0" workbookViewId="0" topLeftCell="A1">
      <selection activeCell="P75" sqref="P75"/>
    </sheetView>
  </sheetViews>
  <sheetFormatPr defaultColWidth="9.140625" defaultRowHeight="12.75"/>
  <cols>
    <col min="1" max="1" width="33.7109375" style="3" customWidth="1"/>
    <col min="2" max="2" width="9.28125" style="3" customWidth="1"/>
    <col min="3" max="10" width="9.140625" style="3" customWidth="1"/>
    <col min="11" max="11" width="11.421875" style="3" customWidth="1"/>
    <col min="12" max="12" width="10.7109375" style="3" customWidth="1"/>
    <col min="13" max="13" width="11.28125" style="3" customWidth="1"/>
    <col min="14" max="14" width="11.57421875" style="3" customWidth="1"/>
    <col min="15" max="16384" width="9.140625" style="3" customWidth="1"/>
  </cols>
  <sheetData>
    <row r="1" ht="214.5" customHeight="1"/>
    <row r="2" spans="1:14" s="131" customFormat="1" ht="20.25">
      <c r="A2" s="129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1"/>
    </row>
    <row r="4" spans="1:15" ht="14.25" thickBot="1" thickTop="1">
      <c r="A4" s="5" t="s">
        <v>62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12</v>
      </c>
      <c r="O4" s="132"/>
    </row>
    <row r="5" spans="1:15" ht="13.5" thickTop="1">
      <c r="A5" s="8" t="s">
        <v>74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1"/>
    </row>
    <row r="6" spans="1:15" ht="12.75">
      <c r="A6" s="12" t="s">
        <v>63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32"/>
    </row>
    <row r="7" spans="1:15" ht="13.5" thickBot="1">
      <c r="A7" s="16" t="s">
        <v>64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32"/>
    </row>
    <row r="8" spans="1:15" ht="13.5" thickBot="1">
      <c r="A8" s="48" t="s">
        <v>117</v>
      </c>
      <c r="B8" s="49">
        <f>B5-SUM(B6:B7)</f>
        <v>0</v>
      </c>
      <c r="C8" s="49">
        <f aca="true" t="shared" si="0" ref="C8:M8">C5-SUM(C6:C7)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50">
        <f>SUM(B8:M8)</f>
        <v>0</v>
      </c>
      <c r="O8" s="132"/>
    </row>
    <row r="9" ht="13.5" thickTop="1">
      <c r="O9" s="121"/>
    </row>
    <row r="10" s="121" customFormat="1" ht="12.75"/>
    <row r="12" spans="1:14" s="131" customFormat="1" ht="20.25">
      <c r="A12" s="129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ht="13.5" thickBot="1"/>
    <row r="14" spans="1:14" ht="13.5" thickTop="1">
      <c r="A14" s="5" t="s">
        <v>62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6" t="s">
        <v>11</v>
      </c>
      <c r="N14" s="7" t="s">
        <v>12</v>
      </c>
    </row>
    <row r="15" spans="1:14" ht="13.5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s="4" customFormat="1" ht="18.75" thickTop="1">
      <c r="A16" s="32" t="s">
        <v>75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ht="12.75">
      <c r="A17" s="25" t="s">
        <v>76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15.75" customHeight="1">
      <c r="A18" s="25" t="s">
        <v>77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5.75" customHeight="1">
      <c r="A19" s="25" t="s">
        <v>78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2:14" ht="15.75" customHeight="1" thickBo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 ht="14.25" thickBot="1" thickTop="1">
      <c r="A21" s="36" t="s">
        <v>79</v>
      </c>
      <c r="B21" s="37">
        <f>SUM(B17:B20)</f>
        <v>0</v>
      </c>
      <c r="C21" s="37">
        <f aca="true" t="shared" si="1" ref="C21:M21">SUM(C17:C20)</f>
        <v>0</v>
      </c>
      <c r="D21" s="37">
        <f t="shared" si="1"/>
        <v>0</v>
      </c>
      <c r="E21" s="37">
        <f t="shared" si="1"/>
        <v>0</v>
      </c>
      <c r="F21" s="37">
        <f t="shared" si="1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8">
        <f>SUM(B21:M21)</f>
        <v>0</v>
      </c>
    </row>
    <row r="22" spans="1:14" ht="13.5" thickTop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8">
      <c r="A23" s="28" t="s">
        <v>80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13.5" thickBot="1">
      <c r="A24" s="30" t="s">
        <v>81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 ht="13.5" thickTop="1">
      <c r="A25" s="20" t="s">
        <v>68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12.75">
      <c r="A26" s="21" t="s">
        <v>69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1:14" ht="12.75">
      <c r="A27" s="22" t="s">
        <v>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12.75">
      <c r="A28" s="22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1:14" ht="12.75">
      <c r="A29" s="22" t="s">
        <v>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12.75">
      <c r="A30" s="22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1:14" ht="12.75">
      <c r="A31" s="22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12.75">
      <c r="A32" s="22" t="s">
        <v>21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1:14" ht="12.75">
      <c r="A33" s="22" t="s">
        <v>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12.75">
      <c r="A34" s="22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1:14" ht="12.75">
      <c r="A35" s="22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12.75">
      <c r="A36" s="23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1:14" ht="12.75">
      <c r="A37" s="22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1:14" ht="12.75">
      <c r="A38" s="22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1:14" ht="12.75">
      <c r="A39" s="22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ht="12.75">
      <c r="A40" s="22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1:14" ht="12.75">
      <c r="A41" s="22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1:14" ht="12.75">
      <c r="A42" s="22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</row>
    <row r="43" spans="1:14" ht="12.75">
      <c r="A43" s="3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</row>
    <row r="44" spans="1:14" ht="12.75">
      <c r="A44" s="3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2.75">
      <c r="A45" s="3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</row>
    <row r="46" spans="1:14" ht="12.75">
      <c r="A46" s="3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pans="1:14" ht="12.75">
      <c r="A47" s="31" t="s">
        <v>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</row>
    <row r="48" spans="1:14" ht="12.75">
      <c r="A48" s="22" t="s">
        <v>13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  <row r="49" spans="1:14" ht="12.75">
      <c r="A49" s="22" t="s">
        <v>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</row>
    <row r="50" spans="1:14" ht="12.75">
      <c r="A50" s="22" t="s">
        <v>17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</row>
    <row r="51" spans="1:14" ht="12.75">
      <c r="A51" s="22" t="s">
        <v>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1:14" ht="12.75">
      <c r="A52" s="24" t="s">
        <v>27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3" spans="1:14" ht="12.75">
      <c r="A53" s="22" t="s">
        <v>28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1:14" ht="12.75">
      <c r="A54" s="22" t="s">
        <v>30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1:14" ht="12.75">
      <c r="A55" s="22" t="s">
        <v>31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1:14" ht="12.75">
      <c r="A56" s="22" t="s">
        <v>32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</row>
    <row r="57" spans="1:14" ht="12.75">
      <c r="A57" s="22" t="s">
        <v>33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1:14" ht="12.75">
      <c r="A58" s="22" t="s">
        <v>36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1:14" ht="12.75">
      <c r="A59" s="22" t="s">
        <v>37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4" ht="12.75">
      <c r="A60" s="22" t="s">
        <v>38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1:14" ht="12.75">
      <c r="A61" s="22" t="s">
        <v>39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 ht="12.75">
      <c r="A62" s="22" t="s">
        <v>41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ht="12.75">
      <c r="A63" s="22" t="s">
        <v>42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1:14" ht="12.75">
      <c r="A64" s="3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ht="12.75">
      <c r="A65" s="3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12.75">
      <c r="A66" s="3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3.5" thickBo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3.5" thickTop="1">
      <c r="A68" s="45" t="s">
        <v>84</v>
      </c>
      <c r="B68" s="46">
        <f>SUM(B25:B67)</f>
        <v>0</v>
      </c>
      <c r="C68" s="46">
        <f aca="true" t="shared" si="2" ref="C68:M68">SUM(C25:C67)</f>
        <v>0</v>
      </c>
      <c r="D68" s="46">
        <f t="shared" si="2"/>
        <v>0</v>
      </c>
      <c r="E68" s="46">
        <f t="shared" si="2"/>
        <v>0</v>
      </c>
      <c r="F68" s="46">
        <f t="shared" si="2"/>
        <v>0</v>
      </c>
      <c r="G68" s="46">
        <f t="shared" si="2"/>
        <v>0</v>
      </c>
      <c r="H68" s="46">
        <f t="shared" si="2"/>
        <v>0</v>
      </c>
      <c r="I68" s="46">
        <f t="shared" si="2"/>
        <v>0</v>
      </c>
      <c r="J68" s="46">
        <f t="shared" si="2"/>
        <v>0</v>
      </c>
      <c r="K68" s="46">
        <f t="shared" si="2"/>
        <v>0</v>
      </c>
      <c r="L68" s="46">
        <f t="shared" si="2"/>
        <v>0</v>
      </c>
      <c r="M68" s="46">
        <f t="shared" si="2"/>
        <v>0</v>
      </c>
      <c r="N68" s="47">
        <f>SUM(B68:M68)</f>
        <v>0</v>
      </c>
    </row>
    <row r="69" spans="1:14" ht="12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pans="1:14" ht="12.75">
      <c r="A70" s="39" t="s">
        <v>85</v>
      </c>
      <c r="B70" s="40">
        <f>B21-B68</f>
        <v>0</v>
      </c>
      <c r="C70" s="40">
        <f aca="true" t="shared" si="3" ref="C70:M70">C21-C68</f>
        <v>0</v>
      </c>
      <c r="D70" s="40">
        <f t="shared" si="3"/>
        <v>0</v>
      </c>
      <c r="E70" s="40">
        <f t="shared" si="3"/>
        <v>0</v>
      </c>
      <c r="F70" s="40">
        <f t="shared" si="3"/>
        <v>0</v>
      </c>
      <c r="G70" s="40">
        <f t="shared" si="3"/>
        <v>0</v>
      </c>
      <c r="H70" s="40">
        <f t="shared" si="3"/>
        <v>0</v>
      </c>
      <c r="I70" s="40">
        <f t="shared" si="3"/>
        <v>0</v>
      </c>
      <c r="J70" s="40">
        <f t="shared" si="3"/>
        <v>0</v>
      </c>
      <c r="K70" s="40">
        <f t="shared" si="3"/>
        <v>0</v>
      </c>
      <c r="L70" s="40">
        <f t="shared" si="3"/>
        <v>0</v>
      </c>
      <c r="M70" s="40">
        <f t="shared" si="3"/>
        <v>0</v>
      </c>
      <c r="N70" s="41">
        <f>SUM(B70:M70)</f>
        <v>0</v>
      </c>
    </row>
    <row r="71" spans="1:14" ht="12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ht="12.75">
      <c r="A72" s="30" t="s">
        <v>86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1:14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1:14" ht="18.75" thickBot="1">
      <c r="A74" s="44" t="s">
        <v>87</v>
      </c>
      <c r="B74" s="42">
        <f>B70-B72</f>
        <v>0</v>
      </c>
      <c r="C74" s="42">
        <f aca="true" t="shared" si="4" ref="C74:M74">C70-C72</f>
        <v>0</v>
      </c>
      <c r="D74" s="42">
        <f t="shared" si="4"/>
        <v>0</v>
      </c>
      <c r="E74" s="42">
        <f t="shared" si="4"/>
        <v>0</v>
      </c>
      <c r="F74" s="42">
        <f t="shared" si="4"/>
        <v>0</v>
      </c>
      <c r="G74" s="42">
        <f t="shared" si="4"/>
        <v>0</v>
      </c>
      <c r="H74" s="42">
        <f t="shared" si="4"/>
        <v>0</v>
      </c>
      <c r="I74" s="42">
        <f t="shared" si="4"/>
        <v>0</v>
      </c>
      <c r="J74" s="42">
        <f t="shared" si="4"/>
        <v>0</v>
      </c>
      <c r="K74" s="42">
        <f t="shared" si="4"/>
        <v>0</v>
      </c>
      <c r="L74" s="42">
        <f t="shared" si="4"/>
        <v>0</v>
      </c>
      <c r="M74" s="42">
        <f t="shared" si="4"/>
        <v>0</v>
      </c>
      <c r="N74" s="43">
        <f>SUM(B74:M74)</f>
        <v>0</v>
      </c>
    </row>
    <row r="75" ht="13.5" thickTop="1"/>
    <row r="79" ht="12.75"/>
    <row r="80" ht="12.75"/>
    <row r="8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11.8515625" style="3" customWidth="1"/>
    <col min="4" max="16384" width="9.140625" style="3" customWidth="1"/>
  </cols>
  <sheetData>
    <row r="1" ht="227.25" customHeight="1"/>
    <row r="2" spans="1:17" s="127" customFormat="1" ht="22.5">
      <c r="A2" s="126" t="s">
        <v>103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2" ht="18">
      <c r="A3" s="1"/>
      <c r="B3" s="1"/>
    </row>
    <row r="4" spans="1:17" s="125" customFormat="1" ht="15.75">
      <c r="A4" s="124"/>
      <c r="B4" s="124"/>
      <c r="C4" s="91" t="s">
        <v>102</v>
      </c>
      <c r="D4" s="91"/>
      <c r="E4" s="139" t="s">
        <v>109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24"/>
    </row>
    <row r="5" spans="1:17" ht="15.75">
      <c r="A5" s="26"/>
      <c r="B5" s="26"/>
      <c r="C5" s="91"/>
      <c r="D5" s="91"/>
      <c r="E5" s="26" t="s">
        <v>105</v>
      </c>
      <c r="F5" s="26" t="s">
        <v>92</v>
      </c>
      <c r="G5" s="26" t="s">
        <v>104</v>
      </c>
      <c r="H5" s="26" t="s">
        <v>93</v>
      </c>
      <c r="I5" s="26" t="s">
        <v>94</v>
      </c>
      <c r="J5" s="26" t="s">
        <v>95</v>
      </c>
      <c r="K5" s="26" t="s">
        <v>96</v>
      </c>
      <c r="L5" s="26" t="s">
        <v>97</v>
      </c>
      <c r="M5" s="26" t="s">
        <v>98</v>
      </c>
      <c r="N5" s="26" t="s">
        <v>99</v>
      </c>
      <c r="O5" s="26" t="s">
        <v>100</v>
      </c>
      <c r="P5" s="26" t="s">
        <v>101</v>
      </c>
      <c r="Q5" s="26" t="s">
        <v>110</v>
      </c>
    </row>
    <row r="6" spans="1:17" ht="12.75">
      <c r="A6" s="26"/>
      <c r="B6" s="26"/>
      <c r="C6" s="26" t="s">
        <v>58</v>
      </c>
      <c r="D6" s="26"/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26" t="s">
        <v>58</v>
      </c>
      <c r="L6" s="26" t="s">
        <v>58</v>
      </c>
      <c r="M6" s="26" t="s">
        <v>58</v>
      </c>
      <c r="N6" s="26" t="s">
        <v>58</v>
      </c>
      <c r="O6" s="26" t="s">
        <v>58</v>
      </c>
      <c r="P6" s="26" t="s">
        <v>58</v>
      </c>
      <c r="Q6" s="26" t="s">
        <v>58</v>
      </c>
    </row>
    <row r="7" spans="1:17" ht="12.75">
      <c r="A7" s="82" t="s">
        <v>105</v>
      </c>
      <c r="B7" s="83"/>
      <c r="C7" s="92"/>
      <c r="D7" s="83"/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93"/>
    </row>
    <row r="8" spans="1:17" ht="12.75">
      <c r="A8" s="84" t="s">
        <v>92</v>
      </c>
      <c r="B8" s="26"/>
      <c r="C8" s="89"/>
      <c r="D8" s="26"/>
      <c r="E8" s="8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85"/>
    </row>
    <row r="9" spans="1:17" ht="12.75">
      <c r="A9" s="84" t="s">
        <v>104</v>
      </c>
      <c r="B9" s="26"/>
      <c r="C9" s="89"/>
      <c r="D9" s="26"/>
      <c r="E9" s="8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85"/>
    </row>
    <row r="10" spans="1:17" ht="12.75">
      <c r="A10" s="84" t="s">
        <v>93</v>
      </c>
      <c r="B10" s="26"/>
      <c r="C10" s="89"/>
      <c r="D10" s="26"/>
      <c r="E10" s="8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85"/>
    </row>
    <row r="11" spans="1:17" ht="12.75">
      <c r="A11" s="84" t="s">
        <v>94</v>
      </c>
      <c r="B11" s="26"/>
      <c r="C11" s="89"/>
      <c r="D11" s="26"/>
      <c r="E11" s="8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85"/>
    </row>
    <row r="12" spans="1:17" ht="12.75">
      <c r="A12" s="84" t="s">
        <v>95</v>
      </c>
      <c r="B12" s="26"/>
      <c r="C12" s="89"/>
      <c r="D12" s="26"/>
      <c r="E12" s="8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85"/>
    </row>
    <row r="13" spans="1:17" ht="12.75">
      <c r="A13" s="84" t="s">
        <v>96</v>
      </c>
      <c r="B13" s="26"/>
      <c r="C13" s="89"/>
      <c r="D13" s="26"/>
      <c r="E13" s="8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85"/>
    </row>
    <row r="14" spans="1:17" ht="12.75">
      <c r="A14" s="84" t="s">
        <v>97</v>
      </c>
      <c r="B14" s="26"/>
      <c r="C14" s="89"/>
      <c r="D14" s="26"/>
      <c r="E14" s="8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85"/>
    </row>
    <row r="15" spans="1:17" ht="12.75">
      <c r="A15" s="84" t="s">
        <v>98</v>
      </c>
      <c r="B15" s="26"/>
      <c r="C15" s="89"/>
      <c r="D15" s="26"/>
      <c r="E15" s="8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85"/>
    </row>
    <row r="16" spans="1:17" ht="12.75">
      <c r="A16" s="84" t="s">
        <v>99</v>
      </c>
      <c r="B16" s="26"/>
      <c r="C16" s="89"/>
      <c r="D16" s="26"/>
      <c r="E16" s="8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85"/>
    </row>
    <row r="17" spans="1:17" ht="12.75">
      <c r="A17" s="84" t="s">
        <v>100</v>
      </c>
      <c r="B17" s="26"/>
      <c r="C17" s="89"/>
      <c r="D17" s="26"/>
      <c r="E17" s="8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85"/>
    </row>
    <row r="18" spans="1:17" ht="12.75">
      <c r="A18" s="86" t="s">
        <v>101</v>
      </c>
      <c r="B18" s="87"/>
      <c r="C18" s="90"/>
      <c r="D18" s="87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1:17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4" customFormat="1" ht="12.75">
      <c r="A20" s="100" t="s">
        <v>106</v>
      </c>
      <c r="B20" s="101"/>
      <c r="C20" s="101"/>
      <c r="D20" s="101"/>
      <c r="E20" s="95">
        <f>SUM(E7:E18)</f>
        <v>0</v>
      </c>
      <c r="F20" s="95">
        <f aca="true" t="shared" si="0" ref="F20:Q20">SUM(F7:F18)</f>
        <v>0</v>
      </c>
      <c r="G20" s="95">
        <f t="shared" si="0"/>
        <v>0</v>
      </c>
      <c r="H20" s="95">
        <f t="shared" si="0"/>
        <v>0</v>
      </c>
      <c r="I20" s="95">
        <f t="shared" si="0"/>
        <v>0</v>
      </c>
      <c r="J20" s="95">
        <f t="shared" si="0"/>
        <v>0</v>
      </c>
      <c r="K20" s="95">
        <f t="shared" si="0"/>
        <v>0</v>
      </c>
      <c r="L20" s="95">
        <f t="shared" si="0"/>
        <v>0</v>
      </c>
      <c r="M20" s="95">
        <f t="shared" si="0"/>
        <v>0</v>
      </c>
      <c r="N20" s="95">
        <f t="shared" si="0"/>
        <v>0</v>
      </c>
      <c r="O20" s="95">
        <f t="shared" si="0"/>
        <v>0</v>
      </c>
      <c r="P20" s="95">
        <f t="shared" si="0"/>
        <v>0</v>
      </c>
      <c r="Q20" s="95">
        <f t="shared" si="0"/>
        <v>0</v>
      </c>
    </row>
    <row r="21" spans="1:17" ht="12.75">
      <c r="A21" s="8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85"/>
    </row>
    <row r="22" spans="1:17" s="4" customFormat="1" ht="12.75">
      <c r="A22" s="94" t="s">
        <v>107</v>
      </c>
      <c r="B22" s="29"/>
      <c r="C22" s="29"/>
      <c r="D22" s="2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</row>
    <row r="23" spans="1:17" ht="12.75">
      <c r="A23" s="8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85"/>
    </row>
    <row r="24" spans="1:17" s="4" customFormat="1" ht="12.75">
      <c r="A24" s="102" t="s">
        <v>108</v>
      </c>
      <c r="B24" s="103"/>
      <c r="C24" s="103"/>
      <c r="D24" s="103"/>
      <c r="E24" s="99">
        <f>E20-E22</f>
        <v>0</v>
      </c>
      <c r="F24" s="99">
        <f aca="true" t="shared" si="1" ref="F24:Q24">F20-F22</f>
        <v>0</v>
      </c>
      <c r="G24" s="99">
        <f t="shared" si="1"/>
        <v>0</v>
      </c>
      <c r="H24" s="99">
        <f t="shared" si="1"/>
        <v>0</v>
      </c>
      <c r="I24" s="99">
        <f t="shared" si="1"/>
        <v>0</v>
      </c>
      <c r="J24" s="99">
        <f t="shared" si="1"/>
        <v>0</v>
      </c>
      <c r="K24" s="99">
        <f t="shared" si="1"/>
        <v>0</v>
      </c>
      <c r="L24" s="99">
        <f t="shared" si="1"/>
        <v>0</v>
      </c>
      <c r="M24" s="99">
        <f t="shared" si="1"/>
        <v>0</v>
      </c>
      <c r="N24" s="99">
        <f t="shared" si="1"/>
        <v>0</v>
      </c>
      <c r="O24" s="99">
        <f t="shared" si="1"/>
        <v>0</v>
      </c>
      <c r="P24" s="99">
        <f t="shared" si="1"/>
        <v>0</v>
      </c>
      <c r="Q24" s="99">
        <f t="shared" si="1"/>
        <v>0</v>
      </c>
    </row>
    <row r="25" spans="1:17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9" spans="1:17" s="128" customFormat="1" ht="22.5">
      <c r="A29" s="126" t="s">
        <v>111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1" spans="1:17" s="125" customFormat="1" ht="15.75">
      <c r="A31" s="124"/>
      <c r="B31" s="124"/>
      <c r="C31" s="91" t="s">
        <v>102</v>
      </c>
      <c r="D31" s="91"/>
      <c r="E31" s="139" t="s">
        <v>109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24"/>
    </row>
    <row r="32" spans="1:17" ht="15.75">
      <c r="A32" s="26"/>
      <c r="B32" s="26"/>
      <c r="C32" s="91"/>
      <c r="D32" s="91"/>
      <c r="E32" s="26" t="s">
        <v>105</v>
      </c>
      <c r="F32" s="26" t="s">
        <v>92</v>
      </c>
      <c r="G32" s="26" t="s">
        <v>104</v>
      </c>
      <c r="H32" s="26" t="s">
        <v>93</v>
      </c>
      <c r="I32" s="26" t="s">
        <v>94</v>
      </c>
      <c r="J32" s="26" t="s">
        <v>95</v>
      </c>
      <c r="K32" s="26" t="s">
        <v>96</v>
      </c>
      <c r="L32" s="26" t="s">
        <v>97</v>
      </c>
      <c r="M32" s="26" t="s">
        <v>98</v>
      </c>
      <c r="N32" s="26" t="s">
        <v>99</v>
      </c>
      <c r="O32" s="26" t="s">
        <v>100</v>
      </c>
      <c r="P32" s="26" t="s">
        <v>101</v>
      </c>
      <c r="Q32" s="26" t="s">
        <v>110</v>
      </c>
    </row>
    <row r="33" spans="1:17" ht="12.75">
      <c r="A33" s="26"/>
      <c r="B33" s="26"/>
      <c r="C33" s="26" t="s">
        <v>58</v>
      </c>
      <c r="D33" s="26"/>
      <c r="E33" s="26" t="s">
        <v>58</v>
      </c>
      <c r="F33" s="26" t="s">
        <v>58</v>
      </c>
      <c r="G33" s="26" t="s">
        <v>58</v>
      </c>
      <c r="H33" s="26" t="s">
        <v>58</v>
      </c>
      <c r="I33" s="26" t="s">
        <v>58</v>
      </c>
      <c r="J33" s="26" t="s">
        <v>58</v>
      </c>
      <c r="K33" s="26" t="s">
        <v>58</v>
      </c>
      <c r="L33" s="26" t="s">
        <v>58</v>
      </c>
      <c r="M33" s="26" t="s">
        <v>58</v>
      </c>
      <c r="N33" s="26" t="s">
        <v>58</v>
      </c>
      <c r="O33" s="26" t="s">
        <v>58</v>
      </c>
      <c r="P33" s="26" t="s">
        <v>58</v>
      </c>
      <c r="Q33" s="26" t="s">
        <v>58</v>
      </c>
    </row>
    <row r="34" spans="1:17" ht="12.75">
      <c r="A34" s="82" t="s">
        <v>105</v>
      </c>
      <c r="B34" s="83"/>
      <c r="C34" s="92">
        <v>10000</v>
      </c>
      <c r="D34" s="83"/>
      <c r="E34" s="82">
        <v>1000</v>
      </c>
      <c r="F34" s="83">
        <v>5000</v>
      </c>
      <c r="G34" s="83">
        <v>2000</v>
      </c>
      <c r="H34" s="83">
        <v>2000</v>
      </c>
      <c r="I34" s="83"/>
      <c r="J34" s="83"/>
      <c r="K34" s="83"/>
      <c r="L34" s="83"/>
      <c r="M34" s="83"/>
      <c r="N34" s="83"/>
      <c r="O34" s="83"/>
      <c r="P34" s="83"/>
      <c r="Q34" s="93"/>
    </row>
    <row r="35" spans="1:17" ht="12.75">
      <c r="A35" s="84" t="s">
        <v>92</v>
      </c>
      <c r="B35" s="26"/>
      <c r="C35" s="89">
        <v>15000</v>
      </c>
      <c r="D35" s="26"/>
      <c r="E35" s="84"/>
      <c r="F35" s="26">
        <v>2000</v>
      </c>
      <c r="G35" s="26">
        <v>6000</v>
      </c>
      <c r="H35" s="26">
        <v>4000</v>
      </c>
      <c r="I35" s="26">
        <v>3000</v>
      </c>
      <c r="J35" s="26"/>
      <c r="K35" s="26"/>
      <c r="L35" s="26"/>
      <c r="M35" s="26"/>
      <c r="N35" s="26"/>
      <c r="O35" s="26"/>
      <c r="P35" s="26"/>
      <c r="Q35" s="85"/>
    </row>
    <row r="36" spans="1:17" ht="12.75">
      <c r="A36" s="84" t="s">
        <v>104</v>
      </c>
      <c r="B36" s="26"/>
      <c r="C36" s="89">
        <v>20000</v>
      </c>
      <c r="D36" s="26"/>
      <c r="E36" s="84"/>
      <c r="F36" s="26"/>
      <c r="G36" s="26">
        <v>4000</v>
      </c>
      <c r="H36" s="26">
        <v>10000</v>
      </c>
      <c r="I36" s="26">
        <v>3000</v>
      </c>
      <c r="J36" s="26">
        <v>3000</v>
      </c>
      <c r="K36" s="26"/>
      <c r="L36" s="26"/>
      <c r="M36" s="26"/>
      <c r="N36" s="26"/>
      <c r="O36" s="26"/>
      <c r="P36" s="26"/>
      <c r="Q36" s="85"/>
    </row>
    <row r="37" spans="1:17" ht="12.75">
      <c r="A37" s="84" t="s">
        <v>93</v>
      </c>
      <c r="B37" s="26"/>
      <c r="C37" s="89">
        <v>20000</v>
      </c>
      <c r="D37" s="26"/>
      <c r="E37" s="84"/>
      <c r="F37" s="26"/>
      <c r="G37" s="26"/>
      <c r="H37" s="26">
        <v>4000</v>
      </c>
      <c r="I37" s="26">
        <v>10000</v>
      </c>
      <c r="J37" s="26">
        <v>3000</v>
      </c>
      <c r="K37" s="26">
        <v>3000</v>
      </c>
      <c r="L37" s="26"/>
      <c r="M37" s="26"/>
      <c r="N37" s="26"/>
      <c r="O37" s="26"/>
      <c r="P37" s="26"/>
      <c r="Q37" s="85"/>
    </row>
    <row r="38" spans="1:17" ht="12.75">
      <c r="A38" s="84" t="s">
        <v>94</v>
      </c>
      <c r="B38" s="26"/>
      <c r="C38" s="89">
        <v>20000</v>
      </c>
      <c r="D38" s="26"/>
      <c r="E38" s="84"/>
      <c r="F38" s="26"/>
      <c r="G38" s="26"/>
      <c r="H38" s="26"/>
      <c r="I38" s="26">
        <v>4000</v>
      </c>
      <c r="J38" s="26">
        <v>10000</v>
      </c>
      <c r="K38" s="26">
        <v>3000</v>
      </c>
      <c r="L38" s="26">
        <v>3000</v>
      </c>
      <c r="M38" s="26"/>
      <c r="N38" s="26"/>
      <c r="O38" s="26"/>
      <c r="P38" s="26"/>
      <c r="Q38" s="85"/>
    </row>
    <row r="39" spans="1:17" ht="12.75">
      <c r="A39" s="84" t="s">
        <v>95</v>
      </c>
      <c r="B39" s="26"/>
      <c r="C39" s="89">
        <v>20000</v>
      </c>
      <c r="D39" s="26"/>
      <c r="E39" s="84"/>
      <c r="F39" s="26"/>
      <c r="G39" s="26"/>
      <c r="H39" s="26"/>
      <c r="I39" s="26"/>
      <c r="J39" s="26">
        <v>4000</v>
      </c>
      <c r="K39" s="26">
        <v>10000</v>
      </c>
      <c r="L39" s="26">
        <v>3000</v>
      </c>
      <c r="M39" s="26">
        <v>3000</v>
      </c>
      <c r="N39" s="26"/>
      <c r="O39" s="26"/>
      <c r="P39" s="26"/>
      <c r="Q39" s="85"/>
    </row>
    <row r="40" spans="1:17" ht="12.75">
      <c r="A40" s="84" t="s">
        <v>96</v>
      </c>
      <c r="B40" s="26"/>
      <c r="C40" s="89">
        <v>20000</v>
      </c>
      <c r="D40" s="26"/>
      <c r="E40" s="84"/>
      <c r="F40" s="26"/>
      <c r="G40" s="26"/>
      <c r="H40" s="26"/>
      <c r="I40" s="26"/>
      <c r="J40" s="26"/>
      <c r="K40" s="26">
        <v>4000</v>
      </c>
      <c r="L40" s="26">
        <v>10000</v>
      </c>
      <c r="M40" s="26">
        <v>3000</v>
      </c>
      <c r="N40" s="26">
        <v>3000</v>
      </c>
      <c r="O40" s="26"/>
      <c r="P40" s="26"/>
      <c r="Q40" s="85"/>
    </row>
    <row r="41" spans="1:17" ht="12.75">
      <c r="A41" s="84" t="s">
        <v>97</v>
      </c>
      <c r="B41" s="26"/>
      <c r="C41" s="89">
        <v>20000</v>
      </c>
      <c r="D41" s="26"/>
      <c r="E41" s="84"/>
      <c r="F41" s="26"/>
      <c r="G41" s="26"/>
      <c r="H41" s="26"/>
      <c r="I41" s="26"/>
      <c r="J41" s="26"/>
      <c r="K41" s="26"/>
      <c r="L41" s="26">
        <v>4000</v>
      </c>
      <c r="M41" s="26">
        <v>10000</v>
      </c>
      <c r="N41" s="26">
        <v>3000</v>
      </c>
      <c r="O41" s="26">
        <v>3000</v>
      </c>
      <c r="P41" s="26"/>
      <c r="Q41" s="85"/>
    </row>
    <row r="42" spans="1:17" ht="12.75">
      <c r="A42" s="84" t="s">
        <v>98</v>
      </c>
      <c r="B42" s="26"/>
      <c r="C42" s="89">
        <v>20000</v>
      </c>
      <c r="D42" s="26"/>
      <c r="E42" s="84"/>
      <c r="F42" s="26"/>
      <c r="G42" s="26"/>
      <c r="H42" s="26"/>
      <c r="I42" s="26"/>
      <c r="J42" s="26"/>
      <c r="K42" s="26"/>
      <c r="L42" s="26"/>
      <c r="M42" s="26">
        <v>4000</v>
      </c>
      <c r="N42" s="26">
        <v>10000</v>
      </c>
      <c r="O42" s="26">
        <v>3000</v>
      </c>
      <c r="P42" s="26">
        <v>3000</v>
      </c>
      <c r="Q42" s="85"/>
    </row>
    <row r="43" spans="1:17" ht="12.75">
      <c r="A43" s="84" t="s">
        <v>99</v>
      </c>
      <c r="B43" s="26"/>
      <c r="C43" s="89">
        <v>20000</v>
      </c>
      <c r="D43" s="26"/>
      <c r="E43" s="84"/>
      <c r="F43" s="26"/>
      <c r="G43" s="26"/>
      <c r="H43" s="26"/>
      <c r="I43" s="26"/>
      <c r="J43" s="26"/>
      <c r="K43" s="26"/>
      <c r="L43" s="26"/>
      <c r="M43" s="26"/>
      <c r="N43" s="26">
        <v>4000</v>
      </c>
      <c r="O43" s="26">
        <v>10000</v>
      </c>
      <c r="P43" s="26">
        <v>3000</v>
      </c>
      <c r="Q43" s="85">
        <v>3000</v>
      </c>
    </row>
    <row r="44" spans="1:18" ht="12.75">
      <c r="A44" s="84" t="s">
        <v>100</v>
      </c>
      <c r="B44" s="26"/>
      <c r="C44" s="89">
        <v>20000</v>
      </c>
      <c r="D44" s="26"/>
      <c r="E44" s="84"/>
      <c r="F44" s="26"/>
      <c r="G44" s="26"/>
      <c r="H44" s="26"/>
      <c r="I44" s="26"/>
      <c r="J44" s="26"/>
      <c r="K44" s="26"/>
      <c r="L44" s="26"/>
      <c r="M44" s="26"/>
      <c r="N44" s="26"/>
      <c r="O44" s="26">
        <v>4000</v>
      </c>
      <c r="P44" s="26">
        <v>10000</v>
      </c>
      <c r="Q44" s="85">
        <v>6000</v>
      </c>
      <c r="R44" s="26"/>
    </row>
    <row r="45" spans="1:19" ht="12.75">
      <c r="A45" s="86" t="s">
        <v>101</v>
      </c>
      <c r="B45" s="87"/>
      <c r="C45" s="89">
        <v>20000</v>
      </c>
      <c r="D45" s="87"/>
      <c r="E45" s="86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>
        <v>4000</v>
      </c>
      <c r="Q45" s="88">
        <v>16000</v>
      </c>
      <c r="R45" s="26"/>
      <c r="S45" s="26"/>
    </row>
    <row r="46" spans="1:17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75">
      <c r="A47" s="100" t="s">
        <v>106</v>
      </c>
      <c r="B47" s="101"/>
      <c r="C47" s="101"/>
      <c r="D47" s="101"/>
      <c r="E47" s="95">
        <f aca="true" t="shared" si="2" ref="E47:J47">SUM(E34:E45)</f>
        <v>1000</v>
      </c>
      <c r="F47" s="95">
        <f t="shared" si="2"/>
        <v>7000</v>
      </c>
      <c r="G47" s="95">
        <f t="shared" si="2"/>
        <v>12000</v>
      </c>
      <c r="H47" s="95">
        <f t="shared" si="2"/>
        <v>20000</v>
      </c>
      <c r="I47" s="95">
        <f t="shared" si="2"/>
        <v>20000</v>
      </c>
      <c r="J47" s="95">
        <f t="shared" si="2"/>
        <v>20000</v>
      </c>
      <c r="K47" s="95">
        <f>SUM(L34:L45)</f>
        <v>20000</v>
      </c>
      <c r="L47" s="95">
        <f aca="true" t="shared" si="3" ref="L47:Q47">SUM(L34:L45)</f>
        <v>20000</v>
      </c>
      <c r="M47" s="95">
        <f t="shared" si="3"/>
        <v>20000</v>
      </c>
      <c r="N47" s="95">
        <f t="shared" si="3"/>
        <v>20000</v>
      </c>
      <c r="O47" s="95">
        <f t="shared" si="3"/>
        <v>20000</v>
      </c>
      <c r="P47" s="95">
        <f t="shared" si="3"/>
        <v>20000</v>
      </c>
      <c r="Q47" s="96">
        <f t="shared" si="3"/>
        <v>25000</v>
      </c>
    </row>
    <row r="48" spans="1:17" ht="12.75">
      <c r="A48" s="8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85"/>
    </row>
    <row r="49" spans="1:17" ht="12.75">
      <c r="A49" s="94" t="s">
        <v>107</v>
      </c>
      <c r="B49" s="29"/>
      <c r="C49" s="29"/>
      <c r="D49" s="29"/>
      <c r="E49" s="104">
        <v>6000</v>
      </c>
      <c r="F49" s="104">
        <v>10000</v>
      </c>
      <c r="G49" s="104">
        <v>14000</v>
      </c>
      <c r="H49" s="104">
        <v>14000</v>
      </c>
      <c r="I49" s="104">
        <v>14000</v>
      </c>
      <c r="J49" s="104">
        <v>14000</v>
      </c>
      <c r="K49" s="104">
        <v>14000</v>
      </c>
      <c r="L49" s="104">
        <v>14000</v>
      </c>
      <c r="M49" s="104">
        <v>14000</v>
      </c>
      <c r="N49" s="104">
        <v>14000</v>
      </c>
      <c r="O49" s="104">
        <v>14000</v>
      </c>
      <c r="P49" s="104">
        <v>14000</v>
      </c>
      <c r="Q49" s="104">
        <v>14000</v>
      </c>
    </row>
    <row r="50" spans="1:17" ht="12.75">
      <c r="A50" s="8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85"/>
    </row>
    <row r="51" spans="1:17" ht="12.75">
      <c r="A51" s="102" t="s">
        <v>108</v>
      </c>
      <c r="B51" s="103"/>
      <c r="C51" s="103"/>
      <c r="D51" s="103"/>
      <c r="E51" s="105">
        <f aca="true" t="shared" si="4" ref="E51:Q51">E47-E49</f>
        <v>-5000</v>
      </c>
      <c r="F51" s="105">
        <f t="shared" si="4"/>
        <v>-3000</v>
      </c>
      <c r="G51" s="105">
        <f t="shared" si="4"/>
        <v>-2000</v>
      </c>
      <c r="H51" s="105">
        <f t="shared" si="4"/>
        <v>6000</v>
      </c>
      <c r="I51" s="105">
        <f t="shared" si="4"/>
        <v>6000</v>
      </c>
      <c r="J51" s="105">
        <f t="shared" si="4"/>
        <v>6000</v>
      </c>
      <c r="K51" s="105">
        <f t="shared" si="4"/>
        <v>6000</v>
      </c>
      <c r="L51" s="105">
        <f t="shared" si="4"/>
        <v>6000</v>
      </c>
      <c r="M51" s="105">
        <f t="shared" si="4"/>
        <v>6000</v>
      </c>
      <c r="N51" s="105">
        <f t="shared" si="4"/>
        <v>6000</v>
      </c>
      <c r="O51" s="105">
        <f t="shared" si="4"/>
        <v>6000</v>
      </c>
      <c r="P51" s="105">
        <f t="shared" si="4"/>
        <v>6000</v>
      </c>
      <c r="Q51" s="106">
        <f t="shared" si="4"/>
        <v>11000</v>
      </c>
    </row>
    <row r="57" ht="12.75"/>
    <row r="58" ht="12.75"/>
    <row r="59" ht="12.75"/>
  </sheetData>
  <sheetProtection/>
  <mergeCells count="2">
    <mergeCell ref="E4:P4"/>
    <mergeCell ref="E31:P31"/>
  </mergeCells>
  <printOptions/>
  <pageMargins left="0.25" right="0.25" top="0.75" bottom="0.75" header="0.3" footer="0.3"/>
  <pageSetup fitToHeight="1" fitToWidth="1" horizontalDpi="600" verticalDpi="600" orientation="landscape" paperSize="9" scale="49" r:id="rId2"/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Law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Starting practice budget template</dc:title>
  <dc:subject>Start up law firm budget template</dc:subject>
  <dc:creator>Queensland Law Society</dc:creator>
  <cp:keywords>budget template; legal practice; queensland law society; practice support</cp:keywords>
  <dc:description/>
  <cp:lastModifiedBy>Giles Watson1</cp:lastModifiedBy>
  <cp:lastPrinted>2011-07-13T09:25:40Z</cp:lastPrinted>
  <dcterms:created xsi:type="dcterms:W3CDTF">2010-09-02T00:12:58Z</dcterms:created>
  <dcterms:modified xsi:type="dcterms:W3CDTF">2011-07-13T10:24:09Z</dcterms:modified>
  <cp:category/>
  <cp:version/>
  <cp:contentType/>
  <cp:contentStatus/>
</cp:coreProperties>
</file>