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7721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xr:revisionPtr revIDLastSave="0" documentId="8_{181ECF4F-2DF5-4625-8D4C-F2BACF6C31FD}" xr6:coauthVersionLast="12" xr6:coauthVersionMax="12" xr10:uidLastSave="{00000000-0000-0000-0000-000000000000}"/>
  <bookViews>
    <workbookView xWindow="0" yWindow="0" windowWidth="20490" windowHeight="7515" xr2:uid="{00000000-000D-0000-FFFF-FFFF00000000}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  <definedName name="_xlnm.Print_Titles" localSheetId="0">'Check Register'!$A:$D,'Check Register'!$3:$3</definedName>
  </definedNames>
  <calcPr calcId="171026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J1" i="7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<sst xmlns="http://schemas.openxmlformats.org/spreadsheetml/2006/main" count="37" uniqueCount="28">
  <si>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Check Register</t>
  </si>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</sst>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1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4" fontId="0" fillId="0" borderId="0" xfId="0" applyNumberFormat="1" applyAlignment="1">
      <alignment horizontal="right" indent="1"/>
    </xf>
    <xf numFmtId="0" fontId="0" fillId="2" borderId="0" xfId="0" applyNumberFormat="1" applyFill="1" applyAlignment="1">
      <alignment vertical="center"/>
    </xf>
    <xf numFmtId="0" fontId="8" fillId="2" borderId="0" xfId="1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8" fillId="3" borderId="0" xfId="1" applyFont="1" applyBorder="1" applyAlignment="1">
      <alignment horizontal="left"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শিরোনাম" xfId="1" builtinId="15" customBuiltin="1"/>
    <cellStyle name="শিরোনাম ১" xfId="2" builtinId="16" customBuiltin="1"/>
    <cellStyle name="শিরোনাম ২" xfId="3" builtinId="17" customBuiltin="1"/>
    <cellStyle name="শিরোনাম ৩" xfId="4" builtinId="18" customBuiltin="1"/>
    <cellStyle name="সাধারণ" xfId="0" builtinId="0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m/d/yyyy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 xr9:uid="{00000000-0011-0000-FFFF-FFFF00000000}">
      <tableStyleElement type="wholeTable" dxfId="20"/>
      <tableStyleElement type="secondRowStripe" dxfId="19"/>
    </tableStyle>
    <tableStyle name="CheckRegister" pivot="0" count="2" xr9:uid="{00000000-0011-0000-FFFF-FFFF01000000}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E3:K9" headerRowDxfId="15">
  <tableColumns count="7">
    <tableColumn id="1" xr3:uid="{00000000-0010-0000-0000-000001000000}" name="Check #" totalsRowLabel="Totals" dataDxfId="13" totalsRowDxfId="14"/>
    <tableColumn id="6" xr3:uid="{00000000-0010-0000-0000-000006000000}" name="Date" dataDxfId="11" totalsRowDxfId="12"/>
    <tableColumn id="7" xr3:uid="{00000000-0010-0000-0000-000007000000}" name="Description" totalsRowDxfId="10"/>
    <tableColumn id="2" xr3:uid="{00000000-0010-0000-0000-000002000000}" name="Category" totalsRowDxfId="9"/>
    <tableColumn id="3" xr3:uid="{00000000-0010-0000-0000-000003000000}" name="Withdrawal (-)" totalsRowFunction="sum" dataDxfId="7" totalsRowDxfId="8"/>
    <tableColumn id="4" xr3:uid="{00000000-0010-0000-0000-000004000000}" name="Deposit (+)" totalsRowFunction="sum" dataDxfId="5" totalsRowDxfId="6"/>
    <tableColumn id="5" xr3:uid="{00000000-0010-0000-0000-000005000000}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ummary" displayName="Summary" ref="B4:C10" totalsRowShown="0" headerRowDxfId="3" dataDxfId="2">
  <tableColumns count="2">
    <tableColumn id="1" xr3:uid="{00000000-0010-0000-0100-000001000000}" name="Category" dataDxfId="1"/>
    <tableColumn id="2" xr3:uid="{00000000-0010-0000-0100-000002000000}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K18"/>
  <sheetViews>
    <sheetView showGridLines="0" tabSelected="1" workbookViewId="0" xr3:uid="{AEA406A1-0E4B-5B11-9CD5-51D6E497D94C}">
      <selection sqref="A1:D2"/>
    </sheetView>
  </sheetViews>
  <sheetFormatPr defaultRowHeight="18.75" customHeight="1"/>
  <cols>
    <col min="1" max="1" width="2.5703125" style="13" customWidth="1"/>
    <col min="2" max="2" width="14.5703125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35" customWidth="1"/>
    <col min="7" max="7" width="24.28515625" customWidth="1"/>
    <col min="8" max="8" width="15" customWidth="1"/>
    <col min="9" max="10" width="14.85546875" style="31" customWidth="1"/>
    <col min="11" max="11" width="28.5703125" style="32" customWidth="1"/>
  </cols>
  <sheetData>
    <row r="1" spans="1:11" ht="25.5" customHeight="1">
      <c r="A1" s="39" t="s">
        <v>0</v>
      </c>
      <c r="B1" s="39"/>
      <c r="C1" s="39"/>
      <c r="D1" s="39"/>
      <c r="E1" s="26"/>
      <c r="F1" s="36"/>
      <c r="G1" s="13"/>
      <c r="H1" s="13"/>
      <c r="I1" s="33" t="s">
        <v>1</v>
      </c>
      <c r="J1" s="40">
        <f>SUM(Register[Deposit (+)])-SUM(Register[Withdrawal (-)])</f>
        <v>1617</v>
      </c>
      <c r="K1" s="40"/>
    </row>
    <row r="2" spans="1:11" ht="28.5" customHeight="1">
      <c r="A2" s="39"/>
      <c r="B2" s="39"/>
      <c r="C2" s="39"/>
      <c r="D2" s="39"/>
      <c r="E2" s="15"/>
      <c r="F2" s="37"/>
      <c r="G2" s="6"/>
      <c r="H2" s="6"/>
      <c r="I2" s="34"/>
      <c r="J2" s="40"/>
      <c r="K2" s="40"/>
    </row>
    <row r="3" spans="1:11" ht="33" customHeight="1">
      <c r="B3" s="14" t="s">
        <v>2</v>
      </c>
      <c r="C3" s="7"/>
      <c r="D3" s="19"/>
      <c r="E3" s="24" t="s">
        <v>3</v>
      </c>
      <c r="F3" s="38" t="s">
        <v>4</v>
      </c>
      <c r="G3" s="25" t="s">
        <v>5</v>
      </c>
      <c r="H3" s="25" t="s">
        <v>6</v>
      </c>
      <c r="I3" s="29" t="s">
        <v>7</v>
      </c>
      <c r="J3" s="29" t="s">
        <v>8</v>
      </c>
      <c r="K3" s="30" t="s">
        <v>9</v>
      </c>
    </row>
    <row r="4" spans="1:11" ht="18.75" customHeight="1">
      <c r="B4" s="8" t="s">
        <v>6</v>
      </c>
      <c r="C4" s="9" t="s">
        <v>10</v>
      </c>
      <c r="D4" s="20"/>
      <c r="E4" s="16"/>
      <c r="F4" s="5">
        <v>41593</v>
      </c>
      <c r="G4" s="3" t="s">
        <v>11</v>
      </c>
      <c r="H4" s="3" t="s">
        <v>12</v>
      </c>
      <c r="I4" s="4"/>
      <c r="J4" s="4">
        <v>2000</v>
      </c>
      <c r="K4" s="18">
        <f>Register[[#This Row],[Deposit (+)]]</f>
        <v>2000</v>
      </c>
    </row>
    <row r="5" spans="1:11" ht="18.75" customHeight="1">
      <c r="B5" s="8" t="s">
        <v>12</v>
      </c>
      <c r="C5" s="10">
        <f>SUMIF(Register[Category],"=" &amp;Summary[[#This Row],[Category]],Register[Deposit (+)])</f>
        <v>2000</v>
      </c>
      <c r="D5" s="21"/>
      <c r="E5" s="16" t="s">
        <v>13</v>
      </c>
      <c r="F5" s="5">
        <v>41603</v>
      </c>
      <c r="G5" s="3" t="s">
        <v>14</v>
      </c>
      <c r="H5" s="3" t="s">
        <v>15</v>
      </c>
      <c r="I5" s="4">
        <v>225</v>
      </c>
      <c r="J5" s="4"/>
      <c r="K5" s="18">
        <f>IF(ISBLANK(Register[[#This Row],[Withdrawal (-)]]),K4+Register[[#This Row],[Deposit (+)]],K4-Register[[#This Row],[Withdrawal (-)]])</f>
        <v>1775</v>
      </c>
    </row>
    <row r="6" spans="1:11" ht="18.75" customHeight="1">
      <c r="B6" s="8" t="s">
        <v>16</v>
      </c>
      <c r="C6" s="10">
        <f>SUMIF(Register[Category],"=" &amp;Summary[[#This Row],[Category]],Register[Withdrawal (-)])</f>
        <v>40</v>
      </c>
      <c r="D6" s="21"/>
      <c r="E6" s="16">
        <v>1001</v>
      </c>
      <c r="F6" s="5">
        <v>41636</v>
      </c>
      <c r="G6" s="3" t="s">
        <v>17</v>
      </c>
      <c r="H6" s="3" t="s">
        <v>18</v>
      </c>
      <c r="I6" s="4">
        <v>73</v>
      </c>
      <c r="J6" s="4"/>
      <c r="K6" s="18">
        <f>IF(ISBLANK(Register[[#This Row],[Withdrawal (-)]]),K5+Register[[#This Row],[Deposit (+)]],K5-Register[[#This Row],[Withdrawal (-)]])</f>
        <v>1702</v>
      </c>
    </row>
    <row r="7" spans="1:11" ht="18.75" customHeight="1">
      <c r="B7" s="8" t="s">
        <v>19</v>
      </c>
      <c r="C7" s="10">
        <f>SUMIF(Register[Category],"=" &amp;Summary[[#This Row],[Category]],Register[Withdrawal (-)])</f>
        <v>7</v>
      </c>
      <c r="D7" s="21"/>
      <c r="E7" s="16" t="s">
        <v>13</v>
      </c>
      <c r="F7" s="5">
        <v>41636</v>
      </c>
      <c r="G7" s="3" t="s">
        <v>20</v>
      </c>
      <c r="H7" s="3" t="s">
        <v>15</v>
      </c>
      <c r="I7" s="4">
        <v>38</v>
      </c>
      <c r="J7" s="4"/>
      <c r="K7" s="18">
        <f>IF(ISBLANK(Register[[#This Row],[Withdrawal (-)]]),K6+Register[[#This Row],[Deposit (+)]],K6-Register[[#This Row],[Withdrawal (-)]])</f>
        <v>1664</v>
      </c>
    </row>
    <row r="8" spans="1:11" ht="18.75" customHeight="1">
      <c r="B8" s="8" t="s">
        <v>15</v>
      </c>
      <c r="C8" s="10">
        <f>SUMIF(Register[Category],"=" &amp;Summary[[#This Row],[Category]],Register[Withdrawal (-)])</f>
        <v>263</v>
      </c>
      <c r="D8" s="21"/>
      <c r="E8" s="16">
        <v>1002</v>
      </c>
      <c r="F8" s="5">
        <v>41643</v>
      </c>
      <c r="G8" s="3" t="s">
        <v>21</v>
      </c>
      <c r="H8" s="3" t="s">
        <v>16</v>
      </c>
      <c r="I8" s="4">
        <v>40</v>
      </c>
      <c r="J8" s="4"/>
      <c r="K8" s="18">
        <f>IF(ISBLANK(Register[[#This Row],[Withdrawal (-)]]),K7+Register[[#This Row],[Deposit (+)]],K7-Register[[#This Row],[Withdrawal (-)]])</f>
        <v>1624</v>
      </c>
    </row>
    <row r="9" spans="1:11" ht="18.75" customHeight="1">
      <c r="B9" s="8" t="s">
        <v>18</v>
      </c>
      <c r="C9" s="10">
        <f>SUMIF(Register[Category],"=" &amp;Summary[[#This Row],[Category]],Register[Withdrawal (-)])</f>
        <v>73</v>
      </c>
      <c r="D9" s="21"/>
      <c r="E9" s="16" t="s">
        <v>13</v>
      </c>
      <c r="F9" s="5">
        <v>41646</v>
      </c>
      <c r="G9" s="1" t="s">
        <v>22</v>
      </c>
      <c r="H9" s="1" t="s">
        <v>19</v>
      </c>
      <c r="I9" s="2">
        <v>7</v>
      </c>
      <c r="J9" s="2"/>
      <c r="K9" s="18">
        <f>IF(ISBLANK(Register[[#This Row],[Withdrawal (-)]]),K8+Register[[#This Row],[Deposit (+)]],K8-Register[[#This Row],[Withdrawal (-)]])</f>
        <v>1617</v>
      </c>
    </row>
    <row r="10" spans="1:11" ht="18.75" customHeight="1">
      <c r="B10" s="11" t="s">
        <v>23</v>
      </c>
      <c r="C10" s="12">
        <f>SUMIF(Register[Category],"=" &amp;Summary[[#This Row],[Category]],Register[Withdrawal (-)])</f>
        <v>0</v>
      </c>
      <c r="D10" s="22"/>
    </row>
    <row r="13" spans="1:11" ht="18.75" customHeight="1">
      <c r="B13" s="27" t="s">
        <v>24</v>
      </c>
    </row>
    <row r="14" spans="1:11" ht="18.75" customHeight="1">
      <c r="B14" s="27" t="s">
        <v>25</v>
      </c>
    </row>
    <row r="15" spans="1:11" ht="18.75" customHeight="1">
      <c r="B15" s="27" t="s">
        <v>26</v>
      </c>
    </row>
    <row r="16" spans="1:11" ht="18.75" customHeight="1">
      <c r="B16" s="27" t="s">
        <v>27</v>
      </c>
    </row>
    <row r="17" spans="2:2" ht="18.75" customHeight="1">
      <c r="B17" s="28"/>
    </row>
    <row r="18" spans="2:2" ht="18.75" customHeight="1">
      <c r="B18" s="27"/>
    </row>
  </sheetData>
  <mergeCells count="2">
    <mergeCell ref="A1:D2"/>
    <mergeCell ref="J1:K2"/>
  </mergeCells>
  <conditionalFormatting sqref="K4:K9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9" xr:uid="{00000000-0002-0000-0000-000000000000}">
      <formula1>CategoryLookup</formula1>
    </dataValidation>
  </dataValidations>
  <printOptions horizontalCentered="1"/>
  <pageMargins left="0.25" right="0.25" top="0.75" bottom="0.75" header="0.3" footer="0.3"/>
  <pageSetup scale="49" fitToHeight="0" orientation="portrait" r:id="rId1"/>
  <headerFooter differentFirst="1">
    <oddFooter>Page &amp;P of &amp;N</oddFooter>
  </headerFooter>
  <ignoredErrors>
    <ignoredError sqref="C5 K4" calculatedColumn="1"/>
  </ignoredErrors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2017-01-10T13:18:38Z</dcterms:created>
  <dcterms:modified xsi:type="dcterms:W3CDTF">2017-01-10T13:19:47Z</dcterms:modified>
  <cp:category/>
  <cp:contentStatus/>
</cp:coreProperties>
</file>