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Construction Schedule\Residential\"/>
    </mc:Choice>
  </mc:AlternateContent>
  <xr:revisionPtr revIDLastSave="0" documentId="13_ncr:1_{0527EB18-61C2-4005-9527-E9C8D3261A66}" xr6:coauthVersionLast="47" xr6:coauthVersionMax="47" xr10:uidLastSave="{00000000-0000-0000-0000-000000000000}"/>
  <bookViews>
    <workbookView xWindow="-108" yWindow="-108" windowWidth="23256" windowHeight="12576" xr2:uid="{C46B0C96-672F-4ABD-B4EE-0F95E38AEC46}"/>
  </bookViews>
  <sheets>
    <sheet name="Residential Construction Sch." sheetId="2" r:id="rId1"/>
    <sheet name="©" sheetId="3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2" l="1"/>
  <c r="L10" i="2" s="1"/>
  <c r="D11" i="2"/>
  <c r="J11" i="2" s="1"/>
  <c r="H11" i="2"/>
  <c r="K11" i="2"/>
  <c r="D14" i="2"/>
  <c r="J14" i="2" s="1"/>
  <c r="H14" i="2"/>
  <c r="K15" i="2"/>
  <c r="H47" i="2"/>
  <c r="H44" i="2"/>
  <c r="H41" i="2"/>
  <c r="H38" i="2"/>
  <c r="H35" i="2"/>
  <c r="H32" i="2"/>
  <c r="H29" i="2"/>
  <c r="H26" i="2"/>
  <c r="H23" i="2"/>
  <c r="H20" i="2"/>
  <c r="H17" i="2"/>
  <c r="D17" i="2"/>
  <c r="J17" i="2" s="1"/>
  <c r="D20" i="2"/>
  <c r="J20" i="2" s="1"/>
  <c r="D23" i="2"/>
  <c r="D26" i="2"/>
  <c r="D29" i="2"/>
  <c r="J29" i="2" s="1"/>
  <c r="D32" i="2"/>
  <c r="J32" i="2" s="1"/>
  <c r="D35" i="2"/>
  <c r="J35" i="2" s="1"/>
  <c r="D38" i="2"/>
  <c r="J38" i="2" s="1"/>
  <c r="D47" i="2"/>
  <c r="D44" i="2"/>
  <c r="D41" i="2"/>
  <c r="J26" i="2"/>
  <c r="J23" i="2"/>
  <c r="K14" i="2" l="1"/>
  <c r="J15" i="2"/>
  <c r="K12" i="2"/>
  <c r="J12" i="2"/>
  <c r="L11" i="2"/>
  <c r="L14" i="2"/>
  <c r="L12" i="2"/>
  <c r="L15" i="2"/>
  <c r="M10" i="2"/>
  <c r="M44" i="2" s="1"/>
  <c r="K44" i="2"/>
  <c r="J44" i="2"/>
  <c r="K48" i="2"/>
  <c r="M47" i="2"/>
  <c r="L48" i="2"/>
  <c r="L47" i="2"/>
  <c r="J47" i="2"/>
  <c r="M48" i="2"/>
  <c r="K47" i="2"/>
  <c r="J48" i="2"/>
  <c r="L44" i="2"/>
  <c r="K45" i="2"/>
  <c r="L45" i="2"/>
  <c r="J45" i="2"/>
  <c r="L41" i="2"/>
  <c r="K42" i="2"/>
  <c r="L42" i="2"/>
  <c r="J41" i="2"/>
  <c r="K41" i="2"/>
  <c r="J42" i="2"/>
  <c r="J36" i="2"/>
  <c r="M41" i="2" l="1"/>
  <c r="M45" i="2"/>
  <c r="M42" i="2"/>
  <c r="M11" i="2"/>
  <c r="M14" i="2"/>
  <c r="M12" i="2"/>
  <c r="M15" i="2"/>
  <c r="N10" i="2"/>
  <c r="K35" i="2"/>
  <c r="K38" i="2"/>
  <c r="K29" i="2"/>
  <c r="K32" i="2"/>
  <c r="K23" i="2"/>
  <c r="K20" i="2"/>
  <c r="K17" i="2"/>
  <c r="K26" i="2"/>
  <c r="L21" i="2"/>
  <c r="K39" i="2"/>
  <c r="J39" i="2"/>
  <c r="K36" i="2"/>
  <c r="K33" i="2"/>
  <c r="J33" i="2"/>
  <c r="K30" i="2"/>
  <c r="J30" i="2"/>
  <c r="L30" i="2"/>
  <c r="K27" i="2"/>
  <c r="J27" i="2"/>
  <c r="K24" i="2"/>
  <c r="J24" i="2"/>
  <c r="K21" i="2"/>
  <c r="J21" i="2"/>
  <c r="K18" i="2"/>
  <c r="J18" i="2"/>
  <c r="O10" i="2" l="1"/>
  <c r="N15" i="2"/>
  <c r="N11" i="2"/>
  <c r="N14" i="2"/>
  <c r="N12" i="2"/>
  <c r="N42" i="2"/>
  <c r="N45" i="2"/>
  <c r="N44" i="2"/>
  <c r="N47" i="2"/>
  <c r="N48" i="2"/>
  <c r="N41" i="2"/>
  <c r="L24" i="2"/>
  <c r="L18" i="2"/>
  <c r="L27" i="2"/>
  <c r="L33" i="2"/>
  <c r="L39" i="2"/>
  <c r="L38" i="2"/>
  <c r="L35" i="2"/>
  <c r="L20" i="2"/>
  <c r="L32" i="2"/>
  <c r="L23" i="2"/>
  <c r="L26" i="2"/>
  <c r="L29" i="2"/>
  <c r="L17" i="2"/>
  <c r="L36" i="2"/>
  <c r="O12" i="2" l="1"/>
  <c r="O15" i="2"/>
  <c r="P10" i="2"/>
  <c r="O11" i="2"/>
  <c r="O14" i="2"/>
  <c r="O47" i="2"/>
  <c r="O41" i="2"/>
  <c r="O42" i="2"/>
  <c r="O48" i="2"/>
  <c r="O44" i="2"/>
  <c r="O45" i="2"/>
  <c r="M38" i="2"/>
  <c r="M35" i="2"/>
  <c r="M32" i="2"/>
  <c r="M26" i="2"/>
  <c r="M29" i="2"/>
  <c r="M23" i="2"/>
  <c r="M20" i="2"/>
  <c r="M17" i="2"/>
  <c r="M39" i="2"/>
  <c r="M36" i="2"/>
  <c r="M33" i="2"/>
  <c r="M30" i="2"/>
  <c r="M27" i="2"/>
  <c r="M24" i="2"/>
  <c r="M21" i="2"/>
  <c r="M18" i="2"/>
  <c r="P11" i="2" l="1"/>
  <c r="P14" i="2"/>
  <c r="P12" i="2"/>
  <c r="P15" i="2"/>
  <c r="Q10" i="2"/>
  <c r="P44" i="2"/>
  <c r="P41" i="2"/>
  <c r="P48" i="2"/>
  <c r="P47" i="2"/>
  <c r="P42" i="2"/>
  <c r="P45" i="2"/>
  <c r="N38" i="2"/>
  <c r="N35" i="2"/>
  <c r="N32" i="2"/>
  <c r="N29" i="2"/>
  <c r="N23" i="2"/>
  <c r="N26" i="2"/>
  <c r="N17" i="2"/>
  <c r="N20" i="2"/>
  <c r="N39" i="2"/>
  <c r="N36" i="2"/>
  <c r="N30" i="2"/>
  <c r="N33" i="2"/>
  <c r="N27" i="2"/>
  <c r="N24" i="2"/>
  <c r="N21" i="2"/>
  <c r="N18" i="2"/>
  <c r="Q11" i="2" l="1"/>
  <c r="Q14" i="2"/>
  <c r="Q12" i="2"/>
  <c r="Q15" i="2"/>
  <c r="R10" i="2"/>
  <c r="Q48" i="2"/>
  <c r="Q44" i="2"/>
  <c r="Q41" i="2"/>
  <c r="Q42" i="2"/>
  <c r="Q47" i="2"/>
  <c r="Q45" i="2"/>
  <c r="O35" i="2"/>
  <c r="O38" i="2"/>
  <c r="O29" i="2"/>
  <c r="O32" i="2"/>
  <c r="O26" i="2"/>
  <c r="O17" i="2"/>
  <c r="O23" i="2"/>
  <c r="O20" i="2"/>
  <c r="O39" i="2"/>
  <c r="O33" i="2"/>
  <c r="O36" i="2"/>
  <c r="O27" i="2"/>
  <c r="O30" i="2"/>
  <c r="O24" i="2"/>
  <c r="O21" i="2"/>
  <c r="O18" i="2"/>
  <c r="S10" i="2" l="1"/>
  <c r="R15" i="2"/>
  <c r="R11" i="2"/>
  <c r="R14" i="2"/>
  <c r="R12" i="2"/>
  <c r="R48" i="2"/>
  <c r="R44" i="2"/>
  <c r="R41" i="2"/>
  <c r="R47" i="2"/>
  <c r="R45" i="2"/>
  <c r="R42" i="2"/>
  <c r="P38" i="2"/>
  <c r="P35" i="2"/>
  <c r="P32" i="2"/>
  <c r="P29" i="2"/>
  <c r="P20" i="2"/>
  <c r="P26" i="2"/>
  <c r="P23" i="2"/>
  <c r="P17" i="2"/>
  <c r="P36" i="2"/>
  <c r="P39" i="2"/>
  <c r="P30" i="2"/>
  <c r="P33" i="2"/>
  <c r="P27" i="2"/>
  <c r="P24" i="2"/>
  <c r="P21" i="2"/>
  <c r="P18" i="2"/>
  <c r="S12" i="2" l="1"/>
  <c r="S15" i="2"/>
  <c r="T10" i="2"/>
  <c r="S11" i="2"/>
  <c r="S14" i="2"/>
  <c r="S48" i="2"/>
  <c r="S42" i="2"/>
  <c r="S44" i="2"/>
  <c r="S47" i="2"/>
  <c r="S41" i="2"/>
  <c r="S45" i="2"/>
  <c r="Q38" i="2"/>
  <c r="Q35" i="2"/>
  <c r="Q32" i="2"/>
  <c r="Q26" i="2"/>
  <c r="Q23" i="2"/>
  <c r="Q29" i="2"/>
  <c r="Q17" i="2"/>
  <c r="Q20" i="2"/>
  <c r="Q36" i="2"/>
  <c r="Q39" i="2"/>
  <c r="Q33" i="2"/>
  <c r="Q30" i="2"/>
  <c r="Q27" i="2"/>
  <c r="Q24" i="2"/>
  <c r="Q21" i="2"/>
  <c r="Q18" i="2"/>
  <c r="T11" i="2" l="1"/>
  <c r="T14" i="2"/>
  <c r="T12" i="2"/>
  <c r="T15" i="2"/>
  <c r="U10" i="2"/>
  <c r="T44" i="2"/>
  <c r="T47" i="2"/>
  <c r="T48" i="2"/>
  <c r="T42" i="2"/>
  <c r="T41" i="2"/>
  <c r="T45" i="2"/>
  <c r="R38" i="2"/>
  <c r="R35" i="2"/>
  <c r="R32" i="2"/>
  <c r="R23" i="2"/>
  <c r="R29" i="2"/>
  <c r="R20" i="2"/>
  <c r="R26" i="2"/>
  <c r="R17" i="2"/>
  <c r="R39" i="2"/>
  <c r="R36" i="2"/>
  <c r="R33" i="2"/>
  <c r="R27" i="2"/>
  <c r="R30" i="2"/>
  <c r="R24" i="2"/>
  <c r="R18" i="2"/>
  <c r="R21" i="2"/>
  <c r="U11" i="2" l="1"/>
  <c r="U14" i="2"/>
  <c r="U12" i="2"/>
  <c r="U15" i="2"/>
  <c r="V10" i="2"/>
  <c r="U47" i="2"/>
  <c r="U45" i="2"/>
  <c r="U41" i="2"/>
  <c r="U42" i="2"/>
  <c r="U48" i="2"/>
  <c r="U44" i="2"/>
  <c r="S38" i="2"/>
  <c r="S35" i="2"/>
  <c r="S29" i="2"/>
  <c r="S23" i="2"/>
  <c r="S26" i="2"/>
  <c r="S20" i="2"/>
  <c r="S32" i="2"/>
  <c r="S17" i="2"/>
  <c r="S36" i="2"/>
  <c r="S39" i="2"/>
  <c r="S30" i="2"/>
  <c r="S33" i="2"/>
  <c r="S27" i="2"/>
  <c r="S24" i="2"/>
  <c r="S21" i="2"/>
  <c r="S18" i="2"/>
  <c r="W10" i="2" l="1"/>
  <c r="V15" i="2"/>
  <c r="V11" i="2"/>
  <c r="V14" i="2"/>
  <c r="V12" i="2"/>
  <c r="V48" i="2"/>
  <c r="V42" i="2"/>
  <c r="V45" i="2"/>
  <c r="V44" i="2"/>
  <c r="V41" i="2"/>
  <c r="V47" i="2"/>
  <c r="T38" i="2"/>
  <c r="T29" i="2"/>
  <c r="T26" i="2"/>
  <c r="T20" i="2"/>
  <c r="T35" i="2"/>
  <c r="T32" i="2"/>
  <c r="T23" i="2"/>
  <c r="T17" i="2"/>
  <c r="T39" i="2"/>
  <c r="T33" i="2"/>
  <c r="T36" i="2"/>
  <c r="T30" i="2"/>
  <c r="T27" i="2"/>
  <c r="T24" i="2"/>
  <c r="T21" i="2"/>
  <c r="T18" i="2"/>
  <c r="W12" i="2" l="1"/>
  <c r="W15" i="2"/>
  <c r="X10" i="2"/>
  <c r="W11" i="2"/>
  <c r="W14" i="2"/>
  <c r="W45" i="2"/>
  <c r="W48" i="2"/>
  <c r="W42" i="2"/>
  <c r="W47" i="2"/>
  <c r="W41" i="2"/>
  <c r="W44" i="2"/>
  <c r="U38" i="2"/>
  <c r="U35" i="2"/>
  <c r="U32" i="2"/>
  <c r="U26" i="2"/>
  <c r="U29" i="2"/>
  <c r="U23" i="2"/>
  <c r="U17" i="2"/>
  <c r="U20" i="2"/>
  <c r="U36" i="2"/>
  <c r="U39" i="2"/>
  <c r="U33" i="2"/>
  <c r="U30" i="2"/>
  <c r="U27" i="2"/>
  <c r="U24" i="2"/>
  <c r="U21" i="2"/>
  <c r="U18" i="2"/>
  <c r="X11" i="2" l="1"/>
  <c r="X14" i="2"/>
  <c r="X12" i="2"/>
  <c r="X15" i="2"/>
  <c r="Y10" i="2"/>
  <c r="X45" i="2"/>
  <c r="X42" i="2"/>
  <c r="X41" i="2"/>
  <c r="X48" i="2"/>
  <c r="X47" i="2"/>
  <c r="X44" i="2"/>
  <c r="V38" i="2"/>
  <c r="V35" i="2"/>
  <c r="V32" i="2"/>
  <c r="V23" i="2"/>
  <c r="V29" i="2"/>
  <c r="V26" i="2"/>
  <c r="V17" i="2"/>
  <c r="V20" i="2"/>
  <c r="V36" i="2"/>
  <c r="V39" i="2"/>
  <c r="V33" i="2"/>
  <c r="V30" i="2"/>
  <c r="V27" i="2"/>
  <c r="V24" i="2"/>
  <c r="V21" i="2"/>
  <c r="V18" i="2"/>
  <c r="Y11" i="2" l="1"/>
  <c r="Y14" i="2"/>
  <c r="Y12" i="2"/>
  <c r="Y15" i="2"/>
  <c r="Z10" i="2"/>
  <c r="Y47" i="2"/>
  <c r="Y45" i="2"/>
  <c r="Y41" i="2"/>
  <c r="Y42" i="2"/>
  <c r="Y48" i="2"/>
  <c r="Y44" i="2"/>
  <c r="W35" i="2"/>
  <c r="W38" i="2"/>
  <c r="W29" i="2"/>
  <c r="W32" i="2"/>
  <c r="W26" i="2"/>
  <c r="W23" i="2"/>
  <c r="W20" i="2"/>
  <c r="W17" i="2"/>
  <c r="W39" i="2"/>
  <c r="W36" i="2"/>
  <c r="W30" i="2"/>
  <c r="W33" i="2"/>
  <c r="W27" i="2"/>
  <c r="W24" i="2"/>
  <c r="W18" i="2"/>
  <c r="W21" i="2"/>
  <c r="AA10" i="2" l="1"/>
  <c r="Z15" i="2"/>
  <c r="Z11" i="2"/>
  <c r="Z14" i="2"/>
  <c r="Z12" i="2"/>
  <c r="Z47" i="2"/>
  <c r="Z45" i="2"/>
  <c r="Z41" i="2"/>
  <c r="Z42" i="2"/>
  <c r="Z48" i="2"/>
  <c r="Z44" i="2"/>
  <c r="X38" i="2"/>
  <c r="X35" i="2"/>
  <c r="X32" i="2"/>
  <c r="X20" i="2"/>
  <c r="X29" i="2"/>
  <c r="X23" i="2"/>
  <c r="X17" i="2"/>
  <c r="X26" i="2"/>
  <c r="X39" i="2"/>
  <c r="X36" i="2"/>
  <c r="X33" i="2"/>
  <c r="X30" i="2"/>
  <c r="X27" i="2"/>
  <c r="X24" i="2"/>
  <c r="X18" i="2"/>
  <c r="X21" i="2"/>
  <c r="AA12" i="2" l="1"/>
  <c r="AA15" i="2"/>
  <c r="AB10" i="2"/>
  <c r="AA11" i="2"/>
  <c r="AA14" i="2"/>
  <c r="AA48" i="2"/>
  <c r="AA42" i="2"/>
  <c r="AA47" i="2"/>
  <c r="AA44" i="2"/>
  <c r="AA45" i="2"/>
  <c r="AA41" i="2"/>
  <c r="Y38" i="2"/>
  <c r="Y35" i="2"/>
  <c r="Y32" i="2"/>
  <c r="Y26" i="2"/>
  <c r="Y29" i="2"/>
  <c r="Y17" i="2"/>
  <c r="Y23" i="2"/>
  <c r="Y20" i="2"/>
  <c r="Y39" i="2"/>
  <c r="Y36" i="2"/>
  <c r="Y33" i="2"/>
  <c r="Y30" i="2"/>
  <c r="Y27" i="2"/>
  <c r="Y24" i="2"/>
  <c r="Y18" i="2"/>
  <c r="Y21" i="2"/>
  <c r="AB11" i="2" l="1"/>
  <c r="AB14" i="2"/>
  <c r="AB12" i="2"/>
  <c r="AB15" i="2"/>
  <c r="AC10" i="2"/>
  <c r="AB48" i="2"/>
  <c r="AB42" i="2"/>
  <c r="AB41" i="2"/>
  <c r="AB45" i="2"/>
  <c r="AB47" i="2"/>
  <c r="AB44" i="2"/>
  <c r="Z35" i="2"/>
  <c r="Z32" i="2"/>
  <c r="Z38" i="2"/>
  <c r="Z29" i="2"/>
  <c r="Z26" i="2"/>
  <c r="Z23" i="2"/>
  <c r="Z20" i="2"/>
  <c r="Z17" i="2"/>
  <c r="Z36" i="2"/>
  <c r="Z33" i="2"/>
  <c r="Z39" i="2"/>
  <c r="Z30" i="2"/>
  <c r="Z27" i="2"/>
  <c r="Z24" i="2"/>
  <c r="Z18" i="2"/>
  <c r="Z21" i="2"/>
  <c r="AC11" i="2" l="1"/>
  <c r="AC14" i="2"/>
  <c r="AC12" i="2"/>
  <c r="AC15" i="2"/>
  <c r="AD10" i="2"/>
  <c r="AC42" i="2"/>
  <c r="AC47" i="2"/>
  <c r="AC45" i="2"/>
  <c r="AC41" i="2"/>
  <c r="AC48" i="2"/>
  <c r="AC44" i="2"/>
  <c r="AA35" i="2"/>
  <c r="AA38" i="2"/>
  <c r="AA29" i="2"/>
  <c r="AA32" i="2"/>
  <c r="AA26" i="2"/>
  <c r="AA23" i="2"/>
  <c r="AA17" i="2"/>
  <c r="AA20" i="2"/>
  <c r="AA39" i="2"/>
  <c r="AA36" i="2"/>
  <c r="AA30" i="2"/>
  <c r="AA33" i="2"/>
  <c r="AA27" i="2"/>
  <c r="AA24" i="2"/>
  <c r="AA18" i="2"/>
  <c r="AA21" i="2"/>
  <c r="AE10" i="2" l="1"/>
  <c r="AD15" i="2"/>
  <c r="AD11" i="2"/>
  <c r="AD14" i="2"/>
  <c r="AD12" i="2"/>
  <c r="AD44" i="2"/>
  <c r="AD47" i="2"/>
  <c r="AD45" i="2"/>
  <c r="AD41" i="2"/>
  <c r="AD42" i="2"/>
  <c r="AD48" i="2"/>
  <c r="AB38" i="2"/>
  <c r="AB35" i="2"/>
  <c r="AB20" i="2"/>
  <c r="AB32" i="2"/>
  <c r="AB29" i="2"/>
  <c r="AB26" i="2"/>
  <c r="AB23" i="2"/>
  <c r="AB17" i="2"/>
  <c r="AB36" i="2"/>
  <c r="AB39" i="2"/>
  <c r="AB33" i="2"/>
  <c r="AB27" i="2"/>
  <c r="AB30" i="2"/>
  <c r="AB24" i="2"/>
  <c r="AB21" i="2"/>
  <c r="AB18" i="2"/>
  <c r="AE12" i="2" l="1"/>
  <c r="AE15" i="2"/>
  <c r="AF10" i="2"/>
  <c r="AE11" i="2"/>
  <c r="AE14" i="2"/>
  <c r="AE47" i="2"/>
  <c r="AE42" i="2"/>
  <c r="AE41" i="2"/>
  <c r="AE48" i="2"/>
  <c r="AE44" i="2"/>
  <c r="AE45" i="2"/>
  <c r="AC38" i="2"/>
  <c r="AC32" i="2"/>
  <c r="AC35" i="2"/>
  <c r="AC26" i="2"/>
  <c r="AC29" i="2"/>
  <c r="AC23" i="2"/>
  <c r="AC20" i="2"/>
  <c r="AC17" i="2"/>
  <c r="AC39" i="2"/>
  <c r="AC33" i="2"/>
  <c r="AC36" i="2"/>
  <c r="AC30" i="2"/>
  <c r="AC27" i="2"/>
  <c r="AC24" i="2"/>
  <c r="AC18" i="2"/>
  <c r="AC21" i="2"/>
  <c r="AF11" i="2" l="1"/>
  <c r="AF14" i="2"/>
  <c r="AF12" i="2"/>
  <c r="AF15" i="2"/>
  <c r="AG10" i="2"/>
  <c r="AF44" i="2"/>
  <c r="AF48" i="2"/>
  <c r="AF42" i="2"/>
  <c r="AF41" i="2"/>
  <c r="AF45" i="2"/>
  <c r="AF47" i="2"/>
  <c r="AD38" i="2"/>
  <c r="AD32" i="2"/>
  <c r="AD35" i="2"/>
  <c r="AD29" i="2"/>
  <c r="AD23" i="2"/>
  <c r="AD26" i="2"/>
  <c r="AD20" i="2"/>
  <c r="AD17" i="2"/>
  <c r="AD39" i="2"/>
  <c r="AD36" i="2"/>
  <c r="AD33" i="2"/>
  <c r="AD30" i="2"/>
  <c r="AD27" i="2"/>
  <c r="AD24" i="2"/>
  <c r="AD21" i="2"/>
  <c r="AD18" i="2"/>
  <c r="AG11" i="2" l="1"/>
  <c r="AG14" i="2"/>
  <c r="AG12" i="2"/>
  <c r="AG15" i="2"/>
  <c r="AH10" i="2"/>
  <c r="AG48" i="2"/>
  <c r="AG44" i="2"/>
  <c r="AG41" i="2"/>
  <c r="AG42" i="2"/>
  <c r="AG47" i="2"/>
  <c r="AG45" i="2"/>
  <c r="AE35" i="2"/>
  <c r="AE38" i="2"/>
  <c r="AE32" i="2"/>
  <c r="AE29" i="2"/>
  <c r="AE26" i="2"/>
  <c r="AE20" i="2"/>
  <c r="AE17" i="2"/>
  <c r="AE23" i="2"/>
  <c r="AE39" i="2"/>
  <c r="AE36" i="2"/>
  <c r="AE33" i="2"/>
  <c r="AE30" i="2"/>
  <c r="AE27" i="2"/>
  <c r="AE24" i="2"/>
  <c r="AE21" i="2"/>
  <c r="AE18" i="2"/>
  <c r="AH11" i="2" l="1"/>
  <c r="AH14" i="2"/>
  <c r="AH12" i="2"/>
  <c r="AH15" i="2"/>
  <c r="AH45" i="2"/>
  <c r="AH41" i="2"/>
  <c r="AH44" i="2"/>
  <c r="AH42" i="2"/>
  <c r="AH48" i="2"/>
  <c r="AH47" i="2"/>
  <c r="AF38" i="2"/>
  <c r="AF35" i="2"/>
  <c r="AF29" i="2"/>
  <c r="AF32" i="2"/>
  <c r="AF20" i="2"/>
  <c r="AF23" i="2"/>
  <c r="AF17" i="2"/>
  <c r="AF26" i="2"/>
  <c r="AF36" i="2"/>
  <c r="AF39" i="2"/>
  <c r="AF30" i="2"/>
  <c r="AF33" i="2"/>
  <c r="AF27" i="2"/>
  <c r="AF24" i="2"/>
  <c r="AF21" i="2"/>
  <c r="AF18" i="2"/>
  <c r="AG35" i="2" l="1"/>
  <c r="AG32" i="2"/>
  <c r="AG38" i="2"/>
  <c r="AG26" i="2"/>
  <c r="AG23" i="2"/>
  <c r="AG17" i="2"/>
  <c r="AG20" i="2"/>
  <c r="AG29" i="2"/>
  <c r="AG36" i="2"/>
  <c r="AG39" i="2"/>
  <c r="AG33" i="2"/>
  <c r="AG30" i="2"/>
  <c r="AG27" i="2"/>
  <c r="AG24" i="2"/>
  <c r="AG18" i="2"/>
  <c r="AG21" i="2"/>
  <c r="AH35" i="2" l="1"/>
  <c r="AH38" i="2"/>
  <c r="AH32" i="2"/>
  <c r="AH23" i="2"/>
  <c r="AH29" i="2"/>
  <c r="AH26" i="2"/>
  <c r="AH20" i="2"/>
  <c r="AH17" i="2"/>
  <c r="AH36" i="2"/>
  <c r="AH39" i="2"/>
  <c r="AH33" i="2"/>
  <c r="AH27" i="2"/>
  <c r="AH30" i="2"/>
  <c r="AH24" i="2"/>
  <c r="AH18" i="2"/>
  <c r="AH21" i="2"/>
</calcChain>
</file>

<file path=xl/sharedStrings.xml><?xml version="1.0" encoding="utf-8"?>
<sst xmlns="http://schemas.openxmlformats.org/spreadsheetml/2006/main" count="39" uniqueCount="27">
  <si>
    <t>End Date</t>
  </si>
  <si>
    <t>Planned</t>
  </si>
  <si>
    <t>Duration</t>
  </si>
  <si>
    <t>Actual</t>
  </si>
  <si>
    <t>Completed</t>
  </si>
  <si>
    <t>Pending</t>
  </si>
  <si>
    <t>In Progress</t>
  </si>
  <si>
    <t>Negotiate project costs</t>
  </si>
  <si>
    <t>Consult regulatory specialists</t>
  </si>
  <si>
    <t>Get permits to start work</t>
  </si>
  <si>
    <t>Foundation</t>
  </si>
  <si>
    <t>Lorem Ipsum #1</t>
  </si>
  <si>
    <t>Lorem Ipsum #2</t>
  </si>
  <si>
    <t>Item #7</t>
  </si>
  <si>
    <t>Item #8</t>
  </si>
  <si>
    <t>Item #9</t>
  </si>
  <si>
    <t>Item #10</t>
  </si>
  <si>
    <t>Task</t>
  </si>
  <si>
    <t>Start Date</t>
  </si>
  <si>
    <t>Task Status</t>
  </si>
  <si>
    <t>-</t>
  </si>
  <si>
    <t>PROJECT:</t>
  </si>
  <si>
    <t>RESIDENT BUILDING B542</t>
  </si>
  <si>
    <t>PROJECT MANAGER:</t>
  </si>
  <si>
    <t>John Doe</t>
  </si>
  <si>
    <r>
      <rPr>
        <sz val="40"/>
        <color rgb="FFFFC000"/>
        <rFont val="Bahnschrift"/>
        <family val="2"/>
      </rPr>
      <t>RESIDENTIAL</t>
    </r>
    <r>
      <rPr>
        <sz val="20"/>
        <color theme="1"/>
        <rFont val="Bahnschrift"/>
        <family val="2"/>
      </rPr>
      <t xml:space="preserve">
</t>
    </r>
    <r>
      <rPr>
        <sz val="20"/>
        <color theme="0" tint="-0.14999847407452621"/>
        <rFont val="Bahnschrift"/>
        <family val="2"/>
      </rPr>
      <t>CONSTRUCTION SCHEDULE</t>
    </r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</si>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</sst>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dd/m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0"/>
      <color theme="1"/>
      <name val="Bahnschrift"/>
      <family val="2"/>
    </font>
    <font>
      <sz val="8"/>
      <color theme="1"/>
      <name val="Bahnschrift"/>
      <family val="2"/>
    </font>
    <font>
      <sz val="8"/>
      <color theme="0"/>
      <name val="Bahnschrift"/>
      <family val="2"/>
    </font>
    <font>
      <sz val="8"/>
      <color rgb="FFFFC000"/>
      <name val="Bahnschrift"/>
      <family val="2"/>
    </font>
    <font>
      <sz val="11"/>
      <color theme="1"/>
      <name val="Calibri Light"/>
      <family val="2"/>
    </font>
    <font>
      <b/>
      <sz val="16"/>
      <color rgb="FF2D5C2D"/>
      <name val="Bahnschrift"/>
      <family val="2"/>
    </font>
    <font>
      <sz val="16"/>
      <color theme="1"/>
      <name val="Bahnschrift"/>
      <family val="2"/>
    </font>
    <font>
      <sz val="14"/>
      <color theme="1"/>
      <name val="Bahnschrift"/>
      <family val="2"/>
    </font>
    <font>
      <sz val="20"/>
      <color theme="1"/>
      <name val="Bahnschrift"/>
      <family val="2"/>
    </font>
    <font>
      <sz val="20"/>
      <color theme="0" tint="-0.14999847407452621"/>
      <name val="Bahnschrift"/>
      <family val="2"/>
    </font>
    <font>
      <sz val="40"/>
      <color rgb="FFFFC000"/>
      <name val="Bahnschrift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B2B2B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rgb="FFB2B2B2"/>
      </right>
      <top/>
      <bottom/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5" borderId="0" xfId="0" applyFont="1" applyFill="1"/>
    <xf numFmtId="0" fontId="3" fillId="5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5" borderId="5" xfId="0" applyFont="1" applyFill="1" applyBorder="1"/>
    <xf numFmtId="165" fontId="4" fillId="5" borderId="5" xfId="0" applyNumberFormat="1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6" fillId="6" borderId="4" xfId="0" applyFont="1" applyFill="1" applyBorder="1" applyAlignment="1" applyProtection="1">
      <alignment horizontal="center" vertical="center" wrapText="1"/>
      <protection locked="0" hidden="1"/>
    </xf>
    <xf numFmtId="0" fontId="6" fillId="6" borderId="3" xfId="0" applyFont="1" applyFill="1" applyBorder="1" applyAlignment="1" applyProtection="1">
      <alignment horizontal="center" vertical="center" wrapText="1"/>
      <protection locked="0" hidden="1"/>
    </xf>
    <xf numFmtId="16" fontId="6" fillId="6" borderId="2" xfId="0" applyNumberFormat="1" applyFont="1" applyFill="1" applyBorder="1" applyAlignment="1">
      <alignment horizontal="center" vertical="center" textRotation="90"/>
    </xf>
    <xf numFmtId="16" fontId="5" fillId="6" borderId="2" xfId="0" applyNumberFormat="1" applyFont="1" applyFill="1" applyBorder="1" applyAlignment="1">
      <alignment horizontal="center" vertical="center" textRotation="90"/>
    </xf>
    <xf numFmtId="0" fontId="6" fillId="6" borderId="6" xfId="0" applyFont="1" applyFill="1" applyBorder="1" applyAlignment="1" applyProtection="1">
      <alignment horizontal="center" vertical="center" wrapText="1"/>
      <protection locked="0" hidden="1"/>
    </xf>
    <xf numFmtId="0" fontId="5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 applyProtection="1">
      <alignment horizontal="center" vertical="center" textRotation="90" wrapText="1"/>
      <protection locked="0" hidden="1"/>
    </xf>
    <xf numFmtId="0" fontId="6" fillId="6" borderId="7" xfId="0" applyFont="1" applyFill="1" applyBorder="1" applyAlignment="1" applyProtection="1">
      <alignment horizontal="center" vertical="center" wrapText="1"/>
      <protection locked="0" hidden="1"/>
    </xf>
    <xf numFmtId="0" fontId="5" fillId="6" borderId="8" xfId="0" applyFont="1" applyFill="1" applyBorder="1" applyAlignment="1">
      <alignment horizontal="center" vertical="center" textRotation="90"/>
    </xf>
    <xf numFmtId="0" fontId="7" fillId="0" borderId="0" xfId="0" applyFont="1"/>
    <xf numFmtId="0" fontId="8" fillId="5" borderId="0" xfId="0" applyFont="1" applyFill="1" applyAlignment="1">
      <alignment vertical="center" wrapText="1"/>
    </xf>
    <xf numFmtId="0" fontId="9" fillId="7" borderId="0" xfId="0" applyFont="1" applyFill="1" applyAlignment="1">
      <alignment horizontal="left" vertical="center" indent="1"/>
    </xf>
    <xf numFmtId="0" fontId="10" fillId="8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11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/>
    </xf>
    <xf numFmtId="165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14" fillId="0" borderId="0" xfId="3"/>
  </cellXfs>
  <cellStyles count="4">
    <cellStyle name="20% - Accent5" xfId="2" builtinId="46"/>
    <cellStyle name="Hyperlink" xfId="3" builtinId="8"/>
    <cellStyle name="Normal" xfId="0" builtinId="0"/>
    <cellStyle name="Note" xfId="1" builtinId="10"/>
  </cellStyles>
  <dxfs count="24">
    <dxf>
      <fill>
        <patternFill patternType="solid">
          <fgColor auto="1"/>
          <bgColor rgb="FFC00000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9" tint="-0.499984740745262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0" tint="-0.24994659260841701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rgb="FF00B050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5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rgb="FF0070C0"/>
        </patternFill>
      </fill>
      <border>
        <left/>
        <right/>
        <top style="hair">
          <color theme="0" tint="-0.14990691854609822"/>
        </top>
        <bottom style="hair">
          <color theme="0" tint="-0.14990691854609822"/>
        </bottom>
        <vertical/>
        <horizontal/>
      </border>
    </dxf>
    <dxf>
      <fill>
        <patternFill patternType="solid">
          <fgColor auto="1"/>
          <bgColor rgb="FFC00000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9" tint="-0.499984740745262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0" tint="-0.24994659260841701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rgb="FF00B050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5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rgb="FF0070C0"/>
        </patternFill>
      </fill>
      <border>
        <left/>
        <right/>
        <top style="hair">
          <color theme="0" tint="-0.14990691854609822"/>
        </top>
        <bottom style="hair">
          <color theme="0" tint="-0.14990691854609822"/>
        </bottom>
        <vertical/>
        <horizontal/>
      </border>
    </dxf>
    <dxf>
      <fill>
        <patternFill patternType="solid">
          <fgColor auto="1"/>
          <bgColor rgb="FFC00000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9" tint="-0.499984740745262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0" tint="-0.24994659260841701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rgb="FF00B050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5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rgb="FF0070C0"/>
        </patternFill>
      </fill>
      <border>
        <left/>
        <right/>
        <top style="hair">
          <color theme="0" tint="-0.14990691854609822"/>
        </top>
        <bottom style="hair">
          <color theme="0" tint="-0.14990691854609822"/>
        </bottom>
        <vertical/>
        <horizontal/>
      </border>
    </dxf>
    <dxf>
      <fill>
        <patternFill patternType="solid">
          <fgColor auto="1"/>
          <bgColor rgb="FFC00000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9" tint="-0.499984740745262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0" tint="-0.24994659260841701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rgb="FF00B050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theme="5"/>
        </patternFill>
      </fill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ill>
        <patternFill patternType="solid">
          <fgColor auto="1"/>
          <bgColor rgb="FF0070C0"/>
        </patternFill>
      </fill>
      <border>
        <left/>
        <right/>
        <top style="hair">
          <color theme="0" tint="-0.14990691854609822"/>
        </top>
        <bottom style="hair">
          <color theme="0" tint="-0.14990691854609822"/>
        </bottom>
        <vertical/>
        <horizontal/>
      </border>
    </dxf>
  </dxfs>
  <tableStyles count="0" defaultTableStyle="TableStyleMedium2" defaultPivotStyle="PivotStyleLight16"/>
  <colors>
    <mruColors>
      <color rgb="FFFFFFEB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125836</xdr:colOff>
      <xdr:row>48</xdr:row>
      <xdr:rowOff>109775</xdr:rowOff>
    </xdr:from>
    <xdr:to>
      <xdr:col>27</xdr:col>
      <xdr:colOff>34641</xdr:colOff>
      <xdr:row>50</xdr:row>
      <xdr:rowOff>52387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684469B9-3D34-4761-B424-7FEECB30EAF0}"/>
            </a:ext>
          </a:extLst>
        </xdr:cNvPr>
        <xdr:cNvGrpSpPr/>
      </xdr:nvGrpSpPr>
      <xdr:grpSpPr>
        <a:xfrm>
          <a:off x="285856" y="7181135"/>
          <a:ext cx="8511785" cy="201692"/>
          <a:chOff x="613516" y="7036355"/>
          <a:chExt cx="8511785" cy="201692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72425D7C-B138-4123-A55A-6D92A7817C43}"/>
              </a:ext>
            </a:extLst>
          </xdr:cNvPr>
          <xdr:cNvGrpSpPr/>
        </xdr:nvGrpSpPr>
        <xdr:grpSpPr>
          <a:xfrm>
            <a:off x="613516" y="7036355"/>
            <a:ext cx="3594329" cy="201692"/>
            <a:chOff x="3315749" y="361950"/>
            <a:chExt cx="3530678" cy="209550"/>
          </a:xfrm>
        </xdr:grpSpPr>
        <xdr:sp macro="" textlink="">
          <xdr:nvSpPr>
            <xdr:cNvPr id="8" name="Rectangle: Rounded Corners 7">
              <a:extLst>
                <a:ext uri="{FF2B5EF4-FFF2-40B4-BE49-F238E27FC236}">
                  <a16:creationId xmlns:a16="http://schemas.microsoft.com/office/drawing/2014/main" id="{DA856791-9408-4CC2-9F6D-E84846349738}"/>
                </a:ext>
              </a:extLst>
            </xdr:cNvPr>
            <xdr:cNvSpPr/>
          </xdr:nvSpPr>
          <xdr:spPr>
            <a:xfrm>
              <a:off x="3315749" y="367640"/>
              <a:ext cx="1131599" cy="201600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r"/>
              <a:r>
                <a:rPr lang="en-IN" sz="900">
                  <a:solidFill>
                    <a:schemeClr val="tx1"/>
                  </a:solidFill>
                </a:rPr>
                <a:t>Overall Task Status</a:t>
              </a:r>
              <a:r>
                <a:rPr lang="sr-Latn-RS" sz="900">
                  <a:solidFill>
                    <a:schemeClr val="tx1"/>
                  </a:solidFill>
                </a:rPr>
                <a:t>:</a:t>
              </a:r>
              <a:endParaRPr lang="en-IN" sz="9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" name="Rectangle: Rounded Corners 8">
              <a:extLst>
                <a:ext uri="{FF2B5EF4-FFF2-40B4-BE49-F238E27FC236}">
                  <a16:creationId xmlns:a16="http://schemas.microsoft.com/office/drawing/2014/main" id="{1D50BC50-7CB2-405E-A9D9-C1B0C2E33A1D}"/>
                </a:ext>
              </a:extLst>
            </xdr:cNvPr>
            <xdr:cNvSpPr/>
          </xdr:nvSpPr>
          <xdr:spPr>
            <a:xfrm>
              <a:off x="4521983" y="361950"/>
              <a:ext cx="756000" cy="209550"/>
            </a:xfrm>
            <a:prstGeom prst="roundRect">
              <a:avLst/>
            </a:prstGeom>
            <a:solidFill>
              <a:srgbClr val="C00000"/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IN" sz="900">
                  <a:solidFill>
                    <a:schemeClr val="bg1"/>
                  </a:solidFill>
                </a:rPr>
                <a:t>Pending</a:t>
              </a:r>
            </a:p>
          </xdr:txBody>
        </xdr:sp>
        <xdr:sp macro="" textlink="">
          <xdr:nvSpPr>
            <xdr:cNvPr id="10" name="Rectangle: Rounded Corners 9">
              <a:extLst>
                <a:ext uri="{FF2B5EF4-FFF2-40B4-BE49-F238E27FC236}">
                  <a16:creationId xmlns:a16="http://schemas.microsoft.com/office/drawing/2014/main" id="{A1A7594C-DC98-45A0-8A92-A0108AF54D39}"/>
                </a:ext>
              </a:extLst>
            </xdr:cNvPr>
            <xdr:cNvSpPr/>
          </xdr:nvSpPr>
          <xdr:spPr>
            <a:xfrm>
              <a:off x="5306206" y="361950"/>
              <a:ext cx="756000" cy="209550"/>
            </a:xfrm>
            <a:prstGeom prst="roundRect">
              <a:avLst/>
            </a:prstGeom>
            <a:solidFill>
              <a:srgbClr val="0070C0"/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IN" sz="900">
                  <a:solidFill>
                    <a:schemeClr val="bg1"/>
                  </a:solidFill>
                </a:rPr>
                <a:t>In</a:t>
              </a:r>
              <a:r>
                <a:rPr lang="en-IN" sz="900" baseline="0">
                  <a:solidFill>
                    <a:schemeClr val="bg1"/>
                  </a:solidFill>
                </a:rPr>
                <a:t> Progress</a:t>
              </a:r>
              <a:endParaRPr lang="en-IN" sz="90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1" name="Rectangle: Rounded Corners 10">
              <a:extLst>
                <a:ext uri="{FF2B5EF4-FFF2-40B4-BE49-F238E27FC236}">
                  <a16:creationId xmlns:a16="http://schemas.microsoft.com/office/drawing/2014/main" id="{A562B452-6300-445A-9DA9-5D05BDD63270}"/>
                </a:ext>
              </a:extLst>
            </xdr:cNvPr>
            <xdr:cNvSpPr/>
          </xdr:nvSpPr>
          <xdr:spPr>
            <a:xfrm>
              <a:off x="6090427" y="361950"/>
              <a:ext cx="756000" cy="209550"/>
            </a:xfrm>
            <a:prstGeom prst="roundRect">
              <a:avLst/>
            </a:prstGeom>
            <a:solidFill>
              <a:schemeClr val="accent6">
                <a:lumMod val="5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IN" sz="900">
                  <a:solidFill>
                    <a:schemeClr val="bg1"/>
                  </a:solidFill>
                </a:rPr>
                <a:t>Completed</a:t>
              </a:r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C6CEE0ED-51A0-416E-A064-355597B99E51}"/>
              </a:ext>
            </a:extLst>
          </xdr:cNvPr>
          <xdr:cNvGrpSpPr/>
        </xdr:nvGrpSpPr>
        <xdr:grpSpPr>
          <a:xfrm>
            <a:off x="4860425" y="7036355"/>
            <a:ext cx="4264876" cy="201692"/>
            <a:chOff x="2964254" y="361950"/>
            <a:chExt cx="4175896" cy="209550"/>
          </a:xfrm>
        </xdr:grpSpPr>
        <xdr:sp macro="" textlink="">
          <xdr:nvSpPr>
            <xdr:cNvPr id="13" name="Rectangle: Rounded Corners 12">
              <a:extLst>
                <a:ext uri="{FF2B5EF4-FFF2-40B4-BE49-F238E27FC236}">
                  <a16:creationId xmlns:a16="http://schemas.microsoft.com/office/drawing/2014/main" id="{9F36EDD1-0B68-47AA-B827-C413B19EC1F3}"/>
                </a:ext>
              </a:extLst>
            </xdr:cNvPr>
            <xdr:cNvSpPr/>
          </xdr:nvSpPr>
          <xdr:spPr>
            <a:xfrm>
              <a:off x="2964254" y="367640"/>
              <a:ext cx="1797694" cy="200025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r"/>
              <a:r>
                <a:rPr lang="en-IN" sz="900">
                  <a:solidFill>
                    <a:schemeClr val="tx1"/>
                  </a:solidFill>
                </a:rPr>
                <a:t>Completed Timeline </a:t>
              </a:r>
              <a:r>
                <a:rPr lang="sr-Latn-RS" sz="900">
                  <a:solidFill>
                    <a:schemeClr val="tx1"/>
                  </a:solidFill>
                </a:rPr>
                <a:t>Notification:</a:t>
              </a:r>
              <a:endParaRPr lang="en-IN" sz="9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4" name="Rectangle: Rounded Corners 13">
              <a:extLst>
                <a:ext uri="{FF2B5EF4-FFF2-40B4-BE49-F238E27FC236}">
                  <a16:creationId xmlns:a16="http://schemas.microsoft.com/office/drawing/2014/main" id="{0C95898F-0D74-427E-BDEE-CADD890F67DE}"/>
                </a:ext>
              </a:extLst>
            </xdr:cNvPr>
            <xdr:cNvSpPr/>
          </xdr:nvSpPr>
          <xdr:spPr>
            <a:xfrm>
              <a:off x="4815700" y="361950"/>
              <a:ext cx="756000" cy="209550"/>
            </a:xfrm>
            <a:prstGeom prst="round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IN" sz="900">
                  <a:solidFill>
                    <a:sysClr val="windowText" lastClr="000000"/>
                  </a:solidFill>
                </a:rPr>
                <a:t>Delayed</a:t>
              </a:r>
            </a:p>
          </xdr:txBody>
        </xdr:sp>
        <xdr:sp macro="" textlink="">
          <xdr:nvSpPr>
            <xdr:cNvPr id="15" name="Rectangle: Rounded Corners 14">
              <a:extLst>
                <a:ext uri="{FF2B5EF4-FFF2-40B4-BE49-F238E27FC236}">
                  <a16:creationId xmlns:a16="http://schemas.microsoft.com/office/drawing/2014/main" id="{52843497-52DA-4C24-834D-50CB246BC370}"/>
                </a:ext>
              </a:extLst>
            </xdr:cNvPr>
            <xdr:cNvSpPr/>
          </xdr:nvSpPr>
          <xdr:spPr>
            <a:xfrm>
              <a:off x="5599925" y="361950"/>
              <a:ext cx="756000" cy="209550"/>
            </a:xfrm>
            <a:prstGeom prst="roundRect">
              <a:avLst/>
            </a:prstGeom>
            <a:solidFill>
              <a:srgbClr val="00B050"/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IN" sz="900">
                  <a:solidFill>
                    <a:schemeClr val="bg1"/>
                  </a:solidFill>
                </a:rPr>
                <a:t>Actual</a:t>
              </a:r>
            </a:p>
          </xdr:txBody>
        </xdr:sp>
        <xdr:sp macro="" textlink="">
          <xdr:nvSpPr>
            <xdr:cNvPr id="16" name="Rectangle: Rounded Corners 15">
              <a:extLst>
                <a:ext uri="{FF2B5EF4-FFF2-40B4-BE49-F238E27FC236}">
                  <a16:creationId xmlns:a16="http://schemas.microsoft.com/office/drawing/2014/main" id="{1AF1438A-1802-448A-BCBB-C37B58015B65}"/>
                </a:ext>
              </a:extLst>
            </xdr:cNvPr>
            <xdr:cNvSpPr/>
          </xdr:nvSpPr>
          <xdr:spPr>
            <a:xfrm>
              <a:off x="6384150" y="361950"/>
              <a:ext cx="756000" cy="209550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IN" sz="900">
                  <a:solidFill>
                    <a:schemeClr val="bg1"/>
                  </a:solidFill>
                </a:rPr>
                <a:t>Extended</a:t>
              </a:r>
            </a:p>
          </xdr:txBody>
        </xdr:sp>
      </xdr:grpSp>
    </xdr:grpSp>
    <xdr:clientData/>
  </xdr:twoCellAnchor>
  <xdr:twoCellAnchor editAs="oneCell">
    <xdr:from>
      <xdr:col>25</xdr:col>
      <xdr:colOff>53340</xdr:colOff>
      <xdr:row>0</xdr:row>
      <xdr:rowOff>99060</xdr:rowOff>
    </xdr:from>
    <xdr:to>
      <xdr:col>32</xdr:col>
      <xdr:colOff>122520</xdr:colOff>
      <xdr:row>8</xdr:row>
      <xdr:rowOff>53940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BF36BF-01E4-4569-AEA9-8A4C36D34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5820" y="99060"/>
          <a:ext cx="1296000" cy="12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791EF-DE92-41C7-88E7-14F90AA0B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Risk%20Registers/Engineering/Engineering%20Risk%20register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ineering Risk Register"/>
      <sheetName val="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1E0-3E2B-45BD-8528-C796A554734B}">
  <sheetPr>
    <tabColor theme="0"/>
  </sheetPr>
  <dimension ref="A1:AI51"/>
  <sheetViews>
    <sheetView showGridLines="0" tabSelected="1" zoomScaleNormal="100" workbookViewId="0">
      <selection activeCell="B23" sqref="B23:B24"/>
    </sheetView>
  </sheetViews>
  <sheetFormatPr defaultColWidth="9.109375" defaultRowHeight="10.199999999999999" x14ac:dyDescent="0.2"/>
  <cols>
    <col min="1" max="1" width="2.33203125" style="4" customWidth="1"/>
    <col min="2" max="2" width="21.33203125" style="4" customWidth="1"/>
    <col min="3" max="4" width="9.77734375" style="4" customWidth="1"/>
    <col min="5" max="5" width="4.33203125" style="4" customWidth="1"/>
    <col min="6" max="7" width="9.77734375" style="5" customWidth="1"/>
    <col min="8" max="8" width="4.33203125" style="5" customWidth="1"/>
    <col min="9" max="9" width="10.33203125" style="4" customWidth="1"/>
    <col min="10" max="34" width="2.5546875" style="5" customWidth="1"/>
    <col min="35" max="35" width="2.77734375" style="4" customWidth="1"/>
    <col min="36" max="16384" width="9.109375" style="4"/>
  </cols>
  <sheetData>
    <row r="1" spans="1:35" s="20" customFormat="1" ht="11.4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"/>
      <c r="AD1" s="1"/>
      <c r="AE1" s="1"/>
      <c r="AF1" s="1"/>
      <c r="AG1" s="1"/>
      <c r="AH1" s="1"/>
      <c r="AI1" s="1"/>
    </row>
    <row r="2" spans="1:35" s="20" customFormat="1" ht="14.4" x14ac:dyDescent="0.3">
      <c r="A2" s="2"/>
      <c r="B2" s="26" t="s">
        <v>25</v>
      </c>
      <c r="C2" s="27"/>
      <c r="D2" s="27"/>
      <c r="E2" s="27"/>
      <c r="F2" s="27"/>
      <c r="G2" s="27"/>
      <c r="H2" s="2"/>
      <c r="I2" s="3" t="s">
        <v>21</v>
      </c>
      <c r="J2" s="2"/>
      <c r="K2" s="2"/>
      <c r="L2" s="2"/>
      <c r="M2" s="2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1"/>
      <c r="AE2" s="1"/>
      <c r="AF2" s="1"/>
      <c r="AG2" s="1"/>
      <c r="AH2" s="1"/>
      <c r="AI2" s="1"/>
    </row>
    <row r="3" spans="1:35" s="20" customFormat="1" ht="22.2" customHeight="1" x14ac:dyDescent="0.3">
      <c r="A3" s="2"/>
      <c r="B3" s="27"/>
      <c r="C3" s="27"/>
      <c r="D3" s="27"/>
      <c r="E3" s="27"/>
      <c r="F3" s="27"/>
      <c r="G3" s="27"/>
      <c r="H3" s="2"/>
      <c r="I3" s="22" t="s">
        <v>22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"/>
      <c r="X3" s="2"/>
      <c r="Y3" s="2"/>
      <c r="Z3" s="2"/>
      <c r="AA3" s="2"/>
      <c r="AB3" s="2"/>
      <c r="AC3" s="1"/>
      <c r="AD3" s="1"/>
      <c r="AE3" s="1"/>
      <c r="AF3" s="1"/>
      <c r="AG3" s="1"/>
      <c r="AH3" s="1"/>
      <c r="AI3" s="1"/>
    </row>
    <row r="4" spans="1:35" s="20" customFormat="1" ht="6" customHeight="1" x14ac:dyDescent="0.3">
      <c r="A4" s="2"/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1"/>
      <c r="O4" s="21"/>
      <c r="P4" s="21"/>
      <c r="Q4" s="21"/>
      <c r="R4" s="21"/>
      <c r="S4" s="21"/>
      <c r="T4" s="21"/>
      <c r="U4" s="2"/>
      <c r="V4" s="2"/>
      <c r="W4" s="2"/>
      <c r="X4" s="2"/>
      <c r="Y4" s="2"/>
      <c r="Z4" s="2"/>
      <c r="AA4" s="2"/>
      <c r="AB4" s="2"/>
      <c r="AC4" s="1"/>
      <c r="AD4" s="1"/>
      <c r="AE4" s="1"/>
      <c r="AF4" s="1"/>
      <c r="AG4" s="1"/>
      <c r="AH4" s="1"/>
      <c r="AI4" s="1"/>
    </row>
    <row r="5" spans="1:35" s="20" customFormat="1" ht="14.4" customHeight="1" x14ac:dyDescent="0.3">
      <c r="A5" s="2"/>
      <c r="B5" s="27"/>
      <c r="C5" s="27"/>
      <c r="D5" s="27"/>
      <c r="E5" s="27"/>
      <c r="F5" s="27"/>
      <c r="G5" s="27"/>
      <c r="H5" s="2"/>
      <c r="I5" s="3" t="s">
        <v>23</v>
      </c>
      <c r="J5" s="2"/>
      <c r="K5" s="2"/>
      <c r="L5" s="2"/>
      <c r="M5" s="2"/>
      <c r="N5" s="21"/>
      <c r="O5" s="21"/>
      <c r="P5" s="21"/>
      <c r="Q5" s="21"/>
      <c r="R5" s="21"/>
      <c r="S5" s="21"/>
      <c r="T5" s="21"/>
      <c r="U5" s="2"/>
      <c r="V5" s="2"/>
      <c r="W5" s="2"/>
      <c r="X5" s="2"/>
      <c r="Y5" s="2"/>
      <c r="Z5" s="2"/>
      <c r="AA5" s="2"/>
      <c r="AB5" s="2"/>
      <c r="AC5" s="1"/>
      <c r="AD5" s="1"/>
      <c r="AE5" s="1"/>
      <c r="AF5" s="1"/>
      <c r="AG5" s="1"/>
      <c r="AH5" s="1"/>
      <c r="AI5" s="1"/>
    </row>
    <row r="6" spans="1:35" s="20" customFormat="1" ht="20.399999999999999" customHeight="1" x14ac:dyDescent="0.3">
      <c r="A6" s="2"/>
      <c r="B6" s="27"/>
      <c r="C6" s="27"/>
      <c r="D6" s="27"/>
      <c r="E6" s="27"/>
      <c r="F6" s="27"/>
      <c r="G6" s="27"/>
      <c r="H6" s="2"/>
      <c r="I6" s="23" t="s">
        <v>24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"/>
      <c r="X6" s="2"/>
      <c r="Y6" s="2"/>
      <c r="Z6" s="2"/>
      <c r="AA6" s="2"/>
      <c r="AB6" s="2"/>
      <c r="AC6" s="1"/>
      <c r="AD6" s="1"/>
      <c r="AE6" s="1"/>
      <c r="AF6" s="1"/>
      <c r="AG6" s="1"/>
      <c r="AH6" s="1"/>
      <c r="AI6" s="1"/>
    </row>
    <row r="7" spans="1:35" s="20" customFormat="1" ht="6.6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5"/>
      <c r="O7" s="25"/>
      <c r="P7" s="25"/>
      <c r="Q7" s="25"/>
      <c r="R7" s="25"/>
      <c r="S7" s="25"/>
      <c r="T7" s="25"/>
      <c r="U7" s="2"/>
      <c r="V7" s="2"/>
      <c r="W7" s="2"/>
      <c r="X7" s="2"/>
      <c r="Y7" s="2"/>
      <c r="Z7" s="2"/>
      <c r="AA7" s="2"/>
      <c r="AB7" s="2"/>
      <c r="AC7" s="1"/>
      <c r="AD7" s="1"/>
      <c r="AE7" s="1"/>
      <c r="AF7" s="1"/>
      <c r="AG7" s="1"/>
      <c r="AH7" s="1"/>
      <c r="AI7" s="1"/>
    </row>
    <row r="9" spans="1:35" ht="12" customHeight="1" x14ac:dyDescent="0.2">
      <c r="C9" s="30" t="s">
        <v>1</v>
      </c>
      <c r="D9" s="30"/>
      <c r="E9" s="30"/>
      <c r="F9" s="31" t="s">
        <v>3</v>
      </c>
      <c r="G9" s="31"/>
      <c r="H9" s="3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5" ht="42" customHeight="1" x14ac:dyDescent="0.2">
      <c r="B10" s="11" t="s">
        <v>17</v>
      </c>
      <c r="C10" s="15" t="s">
        <v>18</v>
      </c>
      <c r="D10" s="16" t="s">
        <v>0</v>
      </c>
      <c r="E10" s="17" t="s">
        <v>2</v>
      </c>
      <c r="F10" s="15" t="s">
        <v>18</v>
      </c>
      <c r="G10" s="18" t="s">
        <v>0</v>
      </c>
      <c r="H10" s="19" t="s">
        <v>2</v>
      </c>
      <c r="I10" s="12" t="s">
        <v>19</v>
      </c>
      <c r="J10" s="13">
        <v>44682</v>
      </c>
      <c r="K10" s="14">
        <f>J10+15</f>
        <v>44697</v>
      </c>
      <c r="L10" s="14">
        <f t="shared" ref="L10:AH10" si="0">K10+15</f>
        <v>44712</v>
      </c>
      <c r="M10" s="14">
        <f t="shared" si="0"/>
        <v>44727</v>
      </c>
      <c r="N10" s="14">
        <f t="shared" si="0"/>
        <v>44742</v>
      </c>
      <c r="O10" s="14">
        <f t="shared" si="0"/>
        <v>44757</v>
      </c>
      <c r="P10" s="14">
        <f t="shared" si="0"/>
        <v>44772</v>
      </c>
      <c r="Q10" s="14">
        <f t="shared" si="0"/>
        <v>44787</v>
      </c>
      <c r="R10" s="14">
        <f t="shared" si="0"/>
        <v>44802</v>
      </c>
      <c r="S10" s="14">
        <f t="shared" si="0"/>
        <v>44817</v>
      </c>
      <c r="T10" s="14">
        <f t="shared" si="0"/>
        <v>44832</v>
      </c>
      <c r="U10" s="14">
        <f t="shared" si="0"/>
        <v>44847</v>
      </c>
      <c r="V10" s="14">
        <f t="shared" si="0"/>
        <v>44862</v>
      </c>
      <c r="W10" s="14">
        <f t="shared" si="0"/>
        <v>44877</v>
      </c>
      <c r="X10" s="14">
        <f t="shared" si="0"/>
        <v>44892</v>
      </c>
      <c r="Y10" s="14">
        <f t="shared" si="0"/>
        <v>44907</v>
      </c>
      <c r="Z10" s="14">
        <f t="shared" si="0"/>
        <v>44922</v>
      </c>
      <c r="AA10" s="14">
        <f t="shared" si="0"/>
        <v>44937</v>
      </c>
      <c r="AB10" s="14">
        <f t="shared" si="0"/>
        <v>44952</v>
      </c>
      <c r="AC10" s="14">
        <f t="shared" si="0"/>
        <v>44967</v>
      </c>
      <c r="AD10" s="14">
        <f t="shared" si="0"/>
        <v>44982</v>
      </c>
      <c r="AE10" s="14">
        <f t="shared" si="0"/>
        <v>44997</v>
      </c>
      <c r="AF10" s="14">
        <f t="shared" si="0"/>
        <v>45012</v>
      </c>
      <c r="AG10" s="14">
        <f t="shared" si="0"/>
        <v>45027</v>
      </c>
      <c r="AH10" s="14">
        <f t="shared" si="0"/>
        <v>45042</v>
      </c>
    </row>
    <row r="11" spans="1:35" s="5" customFormat="1" ht="14.4" customHeight="1" x14ac:dyDescent="0.3">
      <c r="B11" s="29" t="s">
        <v>7</v>
      </c>
      <c r="C11" s="28">
        <v>44682</v>
      </c>
      <c r="D11" s="28">
        <f>IF(ISBLANK(C11),"",WORKDAY(C11,E11))</f>
        <v>44715</v>
      </c>
      <c r="E11" s="29">
        <v>25</v>
      </c>
      <c r="F11" s="28">
        <v>44682</v>
      </c>
      <c r="G11" s="28">
        <v>44703</v>
      </c>
      <c r="H11" s="29">
        <f>IF(ISBLANK(G11), "", NETWORKDAYS(F11,G11))</f>
        <v>15</v>
      </c>
      <c r="I11" s="29" t="s">
        <v>4</v>
      </c>
      <c r="J11" s="6" t="str">
        <f t="shared" ref="J11:AH11" si="1">IF(AND(J$10&gt;=$C11,J$10&lt;=$D11,$I11="Pending"),"R",IF(AND(J$10&gt;=$C11,J$10&lt;=$D11,$I11="In Progress"),"P",IF(AND(J$10&gt;=$C11,J$10&lt;=$D11,$I11="Completed"),"C","")))</f>
        <v>C</v>
      </c>
      <c r="K11" s="6" t="str">
        <f t="shared" si="1"/>
        <v>C</v>
      </c>
      <c r="L11" s="6" t="str">
        <f t="shared" si="1"/>
        <v>C</v>
      </c>
      <c r="M11" s="6" t="str">
        <f t="shared" si="1"/>
        <v/>
      </c>
      <c r="N11" s="6" t="str">
        <f t="shared" si="1"/>
        <v/>
      </c>
      <c r="O11" s="6" t="str">
        <f t="shared" si="1"/>
        <v/>
      </c>
      <c r="P11" s="6" t="str">
        <f t="shared" si="1"/>
        <v/>
      </c>
      <c r="Q11" s="6" t="str">
        <f t="shared" si="1"/>
        <v/>
      </c>
      <c r="R11" s="6" t="str">
        <f t="shared" si="1"/>
        <v/>
      </c>
      <c r="S11" s="6" t="str">
        <f t="shared" si="1"/>
        <v/>
      </c>
      <c r="T11" s="6" t="str">
        <f t="shared" si="1"/>
        <v/>
      </c>
      <c r="U11" s="6" t="str">
        <f t="shared" si="1"/>
        <v/>
      </c>
      <c r="V11" s="6" t="str">
        <f t="shared" si="1"/>
        <v/>
      </c>
      <c r="W11" s="6" t="str">
        <f t="shared" si="1"/>
        <v/>
      </c>
      <c r="X11" s="6" t="str">
        <f t="shared" si="1"/>
        <v/>
      </c>
      <c r="Y11" s="6" t="str">
        <f t="shared" si="1"/>
        <v/>
      </c>
      <c r="Z11" s="6" t="str">
        <f t="shared" si="1"/>
        <v/>
      </c>
      <c r="AA11" s="6" t="str">
        <f t="shared" si="1"/>
        <v/>
      </c>
      <c r="AB11" s="6" t="str">
        <f t="shared" si="1"/>
        <v/>
      </c>
      <c r="AC11" s="6" t="str">
        <f t="shared" si="1"/>
        <v/>
      </c>
      <c r="AD11" s="6" t="str">
        <f t="shared" si="1"/>
        <v/>
      </c>
      <c r="AE11" s="6" t="str">
        <f t="shared" si="1"/>
        <v/>
      </c>
      <c r="AF11" s="6" t="str">
        <f t="shared" si="1"/>
        <v/>
      </c>
      <c r="AG11" s="6" t="str">
        <f t="shared" si="1"/>
        <v/>
      </c>
      <c r="AH11" s="6" t="str">
        <f t="shared" si="1"/>
        <v/>
      </c>
    </row>
    <row r="12" spans="1:35" s="5" customFormat="1" ht="14.4" customHeight="1" x14ac:dyDescent="0.3">
      <c r="B12" s="29"/>
      <c r="C12" s="28"/>
      <c r="D12" s="28"/>
      <c r="E12" s="29"/>
      <c r="F12" s="28"/>
      <c r="G12" s="28"/>
      <c r="H12" s="29"/>
      <c r="I12" s="29"/>
      <c r="J12" s="6" t="str">
        <f t="shared" ref="J12:AH12" si="2">IF(AND(J$10&lt;$F11,J$10&gt;=$C11,$I11="Completed"), "D",  IF(AND(J$10&gt;$D11,J$10&lt;=$G11,$I11="Completed"), "E", IF(AND(J$10&gt;=$C11,J$10&lt;=$D11,$I11="Completed"), "A","")))</f>
        <v>A</v>
      </c>
      <c r="K12" s="6" t="str">
        <f t="shared" si="2"/>
        <v>A</v>
      </c>
      <c r="L12" s="6" t="str">
        <f t="shared" si="2"/>
        <v>A</v>
      </c>
      <c r="M12" s="6" t="str">
        <f t="shared" si="2"/>
        <v/>
      </c>
      <c r="N12" s="6" t="str">
        <f t="shared" si="2"/>
        <v/>
      </c>
      <c r="O12" s="6" t="str">
        <f t="shared" si="2"/>
        <v/>
      </c>
      <c r="P12" s="6" t="str">
        <f t="shared" si="2"/>
        <v/>
      </c>
      <c r="Q12" s="6" t="str">
        <f t="shared" si="2"/>
        <v/>
      </c>
      <c r="R12" s="6" t="str">
        <f t="shared" si="2"/>
        <v/>
      </c>
      <c r="S12" s="6" t="str">
        <f t="shared" si="2"/>
        <v/>
      </c>
      <c r="T12" s="6" t="str">
        <f t="shared" si="2"/>
        <v/>
      </c>
      <c r="U12" s="6" t="str">
        <f t="shared" si="2"/>
        <v/>
      </c>
      <c r="V12" s="6" t="str">
        <f t="shared" si="2"/>
        <v/>
      </c>
      <c r="W12" s="6" t="str">
        <f t="shared" si="2"/>
        <v/>
      </c>
      <c r="X12" s="6" t="str">
        <f t="shared" si="2"/>
        <v/>
      </c>
      <c r="Y12" s="6" t="str">
        <f t="shared" si="2"/>
        <v/>
      </c>
      <c r="Z12" s="6" t="str">
        <f t="shared" si="2"/>
        <v/>
      </c>
      <c r="AA12" s="6" t="str">
        <f t="shared" si="2"/>
        <v/>
      </c>
      <c r="AB12" s="6" t="str">
        <f t="shared" si="2"/>
        <v/>
      </c>
      <c r="AC12" s="6" t="str">
        <f t="shared" si="2"/>
        <v/>
      </c>
      <c r="AD12" s="6" t="str">
        <f t="shared" si="2"/>
        <v/>
      </c>
      <c r="AE12" s="6" t="str">
        <f t="shared" si="2"/>
        <v/>
      </c>
      <c r="AF12" s="6" t="str">
        <f t="shared" si="2"/>
        <v/>
      </c>
      <c r="AG12" s="6" t="str">
        <f t="shared" si="2"/>
        <v/>
      </c>
      <c r="AH12" s="6" t="str">
        <f t="shared" si="2"/>
        <v/>
      </c>
    </row>
    <row r="13" spans="1:35" s="10" customFormat="1" ht="3" customHeight="1" x14ac:dyDescent="0.2">
      <c r="B13" s="7"/>
      <c r="C13" s="8"/>
      <c r="D13" s="8"/>
      <c r="E13" s="7"/>
      <c r="F13" s="8"/>
      <c r="G13" s="8"/>
      <c r="H13" s="7"/>
      <c r="I13" s="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5" s="5" customFormat="1" ht="14.4" customHeight="1" x14ac:dyDescent="0.3">
      <c r="B14" s="29" t="s">
        <v>8</v>
      </c>
      <c r="C14" s="28">
        <v>44694</v>
      </c>
      <c r="D14" s="28">
        <f>IF(ISBLANK(C14),"",WORKDAY(C14,E14))</f>
        <v>44712</v>
      </c>
      <c r="E14" s="29">
        <v>12</v>
      </c>
      <c r="F14" s="28">
        <v>44706</v>
      </c>
      <c r="G14" s="28">
        <v>44729</v>
      </c>
      <c r="H14" s="29">
        <f>IF(ISBLANK(G14), "", NETWORKDAYS(F14,G14))</f>
        <v>18</v>
      </c>
      <c r="I14" s="29" t="s">
        <v>4</v>
      </c>
      <c r="J14" s="6" t="str">
        <f t="shared" ref="J14:AH14" si="3">IF(AND(J$10&gt;=$C14,J$10&lt;=$D14,$I14="Pending"),"R",IF(AND(J$10&gt;=$C14,J$10&lt;=$D14,$I14="In Progress"),"P",IF(AND(J$10&gt;=$C14,J$10&lt;=$D14,$I14="Completed"),"C","")))</f>
        <v/>
      </c>
      <c r="K14" s="6" t="str">
        <f t="shared" si="3"/>
        <v>C</v>
      </c>
      <c r="L14" s="6" t="str">
        <f t="shared" si="3"/>
        <v>C</v>
      </c>
      <c r="M14" s="6" t="str">
        <f t="shared" si="3"/>
        <v/>
      </c>
      <c r="N14" s="6" t="str">
        <f t="shared" si="3"/>
        <v/>
      </c>
      <c r="O14" s="6" t="str">
        <f t="shared" si="3"/>
        <v/>
      </c>
      <c r="P14" s="6" t="str">
        <f t="shared" si="3"/>
        <v/>
      </c>
      <c r="Q14" s="6" t="str">
        <f t="shared" si="3"/>
        <v/>
      </c>
      <c r="R14" s="6" t="str">
        <f t="shared" si="3"/>
        <v/>
      </c>
      <c r="S14" s="6" t="str">
        <f t="shared" si="3"/>
        <v/>
      </c>
      <c r="T14" s="6" t="str">
        <f t="shared" si="3"/>
        <v/>
      </c>
      <c r="U14" s="6" t="str">
        <f t="shared" si="3"/>
        <v/>
      </c>
      <c r="V14" s="6" t="str">
        <f t="shared" si="3"/>
        <v/>
      </c>
      <c r="W14" s="6" t="str">
        <f t="shared" si="3"/>
        <v/>
      </c>
      <c r="X14" s="6" t="str">
        <f t="shared" si="3"/>
        <v/>
      </c>
      <c r="Y14" s="6" t="str">
        <f t="shared" si="3"/>
        <v/>
      </c>
      <c r="Z14" s="6" t="str">
        <f t="shared" si="3"/>
        <v/>
      </c>
      <c r="AA14" s="6" t="str">
        <f t="shared" si="3"/>
        <v/>
      </c>
      <c r="AB14" s="6" t="str">
        <f t="shared" si="3"/>
        <v/>
      </c>
      <c r="AC14" s="6" t="str">
        <f t="shared" si="3"/>
        <v/>
      </c>
      <c r="AD14" s="6" t="str">
        <f t="shared" si="3"/>
        <v/>
      </c>
      <c r="AE14" s="6" t="str">
        <f t="shared" si="3"/>
        <v/>
      </c>
      <c r="AF14" s="6" t="str">
        <f t="shared" si="3"/>
        <v/>
      </c>
      <c r="AG14" s="6" t="str">
        <f t="shared" si="3"/>
        <v/>
      </c>
      <c r="AH14" s="6" t="str">
        <f t="shared" si="3"/>
        <v/>
      </c>
    </row>
    <row r="15" spans="1:35" s="5" customFormat="1" ht="14.4" customHeight="1" x14ac:dyDescent="0.3">
      <c r="B15" s="29"/>
      <c r="C15" s="28"/>
      <c r="D15" s="28"/>
      <c r="E15" s="29"/>
      <c r="F15" s="28"/>
      <c r="G15" s="28"/>
      <c r="H15" s="29"/>
      <c r="I15" s="29"/>
      <c r="J15" s="6" t="str">
        <f>IF(AND(J$10&lt;$F14,J$10&gt;=$C14,$I14="Completed"), "D",  IF(AND(J$10&gt;$D14,J$10&lt;=$G14,$I14="Completed"), "E", IF(AND(J$10&gt;=$C14,J$10&lt;=$D14,$I14="Completed"), "A","")))</f>
        <v/>
      </c>
      <c r="K15" s="6" t="str">
        <f t="shared" ref="K15" si="4">IF(AND(K$10&lt;$F14,K$10&gt;=$C14,$I14="Completed"), "D",  IF(AND(K$10&gt;$D14,K$10&lt;=$G14,$I14="Completed"), "E", IF(AND(K$10&gt;=$C14,K$10&lt;=$D14,$I14="Completed"), "A","")))</f>
        <v>D</v>
      </c>
      <c r="L15" s="6" t="str">
        <f t="shared" ref="L15" si="5">IF(AND(L$10&lt;$F14,L$10&gt;=$C14,$I14="Completed"), "D",  IF(AND(L$10&gt;$D14,L$10&lt;=$G14,$I14="Completed"), "E", IF(AND(L$10&gt;=$C14,L$10&lt;=$D14,$I14="Completed"), "A","")))</f>
        <v>A</v>
      </c>
      <c r="M15" s="6" t="str">
        <f t="shared" ref="M15" si="6">IF(AND(M$10&lt;$F14,M$10&gt;=$C14,$I14="Completed"), "D",  IF(AND(M$10&gt;$D14,M$10&lt;=$G14,$I14="Completed"), "E", IF(AND(M$10&gt;=$C14,M$10&lt;=$D14,$I14="Completed"), "A","")))</f>
        <v>E</v>
      </c>
      <c r="N15" s="6" t="str">
        <f t="shared" ref="N15" si="7">IF(AND(N$10&lt;$F14,N$10&gt;=$C14,$I14="Completed"), "D",  IF(AND(N$10&gt;$D14,N$10&lt;=$G14,$I14="Completed"), "E", IF(AND(N$10&gt;=$C14,N$10&lt;=$D14,$I14="Completed"), "A","")))</f>
        <v/>
      </c>
      <c r="O15" s="6" t="str">
        <f t="shared" ref="O15" si="8">IF(AND(O$10&lt;$F14,O$10&gt;=$C14,$I14="Completed"), "D",  IF(AND(O$10&gt;$D14,O$10&lt;=$G14,$I14="Completed"), "E", IF(AND(O$10&gt;=$C14,O$10&lt;=$D14,$I14="Completed"), "A","")))</f>
        <v/>
      </c>
      <c r="P15" s="6" t="str">
        <f t="shared" ref="P15" si="9">IF(AND(P$10&lt;$F14,P$10&gt;=$C14,$I14="Completed"), "D",  IF(AND(P$10&gt;$D14,P$10&lt;=$G14,$I14="Completed"), "E", IF(AND(P$10&gt;=$C14,P$10&lt;=$D14,$I14="Completed"), "A","")))</f>
        <v/>
      </c>
      <c r="Q15" s="6" t="str">
        <f t="shared" ref="Q15" si="10">IF(AND(Q$10&lt;$F14,Q$10&gt;=$C14,$I14="Completed"), "D",  IF(AND(Q$10&gt;$D14,Q$10&lt;=$G14,$I14="Completed"), "E", IF(AND(Q$10&gt;=$C14,Q$10&lt;=$D14,$I14="Completed"), "A","")))</f>
        <v/>
      </c>
      <c r="R15" s="6" t="str">
        <f t="shared" ref="R15" si="11">IF(AND(R$10&lt;$F14,R$10&gt;=$C14,$I14="Completed"), "D",  IF(AND(R$10&gt;$D14,R$10&lt;=$G14,$I14="Completed"), "E", IF(AND(R$10&gt;=$C14,R$10&lt;=$D14,$I14="Completed"), "A","")))</f>
        <v/>
      </c>
      <c r="S15" s="6" t="str">
        <f t="shared" ref="S15" si="12">IF(AND(S$10&lt;$F14,S$10&gt;=$C14,$I14="Completed"), "D",  IF(AND(S$10&gt;$D14,S$10&lt;=$G14,$I14="Completed"), "E", IF(AND(S$10&gt;=$C14,S$10&lt;=$D14,$I14="Completed"), "A","")))</f>
        <v/>
      </c>
      <c r="T15" s="6" t="str">
        <f t="shared" ref="T15" si="13">IF(AND(T$10&lt;$F14,T$10&gt;=$C14,$I14="Completed"), "D",  IF(AND(T$10&gt;$D14,T$10&lt;=$G14,$I14="Completed"), "E", IF(AND(T$10&gt;=$C14,T$10&lt;=$D14,$I14="Completed"), "A","")))</f>
        <v/>
      </c>
      <c r="U15" s="6" t="str">
        <f t="shared" ref="U15" si="14">IF(AND(U$10&lt;$F14,U$10&gt;=$C14,$I14="Completed"), "D",  IF(AND(U$10&gt;$D14,U$10&lt;=$G14,$I14="Completed"), "E", IF(AND(U$10&gt;=$C14,U$10&lt;=$D14,$I14="Completed"), "A","")))</f>
        <v/>
      </c>
      <c r="V15" s="6" t="str">
        <f t="shared" ref="V15" si="15">IF(AND(V$10&lt;$F14,V$10&gt;=$C14,$I14="Completed"), "D",  IF(AND(V$10&gt;$D14,V$10&lt;=$G14,$I14="Completed"), "E", IF(AND(V$10&gt;=$C14,V$10&lt;=$D14,$I14="Completed"), "A","")))</f>
        <v/>
      </c>
      <c r="W15" s="6" t="str">
        <f t="shared" ref="W15" si="16">IF(AND(W$10&lt;$F14,W$10&gt;=$C14,$I14="Completed"), "D",  IF(AND(W$10&gt;$D14,W$10&lt;=$G14,$I14="Completed"), "E", IF(AND(W$10&gt;=$C14,W$10&lt;=$D14,$I14="Completed"), "A","")))</f>
        <v/>
      </c>
      <c r="X15" s="6" t="str">
        <f t="shared" ref="X15" si="17">IF(AND(X$10&lt;$F14,X$10&gt;=$C14,$I14="Completed"), "D",  IF(AND(X$10&gt;$D14,X$10&lt;=$G14,$I14="Completed"), "E", IF(AND(X$10&gt;=$C14,X$10&lt;=$D14,$I14="Completed"), "A","")))</f>
        <v/>
      </c>
      <c r="Y15" s="6" t="str">
        <f t="shared" ref="Y15" si="18">IF(AND(Y$10&lt;$F14,Y$10&gt;=$C14,$I14="Completed"), "D",  IF(AND(Y$10&gt;$D14,Y$10&lt;=$G14,$I14="Completed"), "E", IF(AND(Y$10&gt;=$C14,Y$10&lt;=$D14,$I14="Completed"), "A","")))</f>
        <v/>
      </c>
      <c r="Z15" s="6" t="str">
        <f t="shared" ref="Z15" si="19">IF(AND(Z$10&lt;$F14,Z$10&gt;=$C14,$I14="Completed"), "D",  IF(AND(Z$10&gt;$D14,Z$10&lt;=$G14,$I14="Completed"), "E", IF(AND(Z$10&gt;=$C14,Z$10&lt;=$D14,$I14="Completed"), "A","")))</f>
        <v/>
      </c>
      <c r="AA15" s="6" t="str">
        <f t="shared" ref="AA15" si="20">IF(AND(AA$10&lt;$F14,AA$10&gt;=$C14,$I14="Completed"), "D",  IF(AND(AA$10&gt;$D14,AA$10&lt;=$G14,$I14="Completed"), "E", IF(AND(AA$10&gt;=$C14,AA$10&lt;=$D14,$I14="Completed"), "A","")))</f>
        <v/>
      </c>
      <c r="AB15" s="6" t="str">
        <f t="shared" ref="AB15" si="21">IF(AND(AB$10&lt;$F14,AB$10&gt;=$C14,$I14="Completed"), "D",  IF(AND(AB$10&gt;$D14,AB$10&lt;=$G14,$I14="Completed"), "E", IF(AND(AB$10&gt;=$C14,AB$10&lt;=$D14,$I14="Completed"), "A","")))</f>
        <v/>
      </c>
      <c r="AC15" s="6" t="str">
        <f t="shared" ref="AC15" si="22">IF(AND(AC$10&lt;$F14,AC$10&gt;=$C14,$I14="Completed"), "D",  IF(AND(AC$10&gt;$D14,AC$10&lt;=$G14,$I14="Completed"), "E", IF(AND(AC$10&gt;=$C14,AC$10&lt;=$D14,$I14="Completed"), "A","")))</f>
        <v/>
      </c>
      <c r="AD15" s="6" t="str">
        <f t="shared" ref="AD15" si="23">IF(AND(AD$10&lt;$F14,AD$10&gt;=$C14,$I14="Completed"), "D",  IF(AND(AD$10&gt;$D14,AD$10&lt;=$G14,$I14="Completed"), "E", IF(AND(AD$10&gt;=$C14,AD$10&lt;=$D14,$I14="Completed"), "A","")))</f>
        <v/>
      </c>
      <c r="AE15" s="6" t="str">
        <f t="shared" ref="AE15" si="24">IF(AND(AE$10&lt;$F14,AE$10&gt;=$C14,$I14="Completed"), "D",  IF(AND(AE$10&gt;$D14,AE$10&lt;=$G14,$I14="Completed"), "E", IF(AND(AE$10&gt;=$C14,AE$10&lt;=$D14,$I14="Completed"), "A","")))</f>
        <v/>
      </c>
      <c r="AF15" s="6" t="str">
        <f t="shared" ref="AF15" si="25">IF(AND(AF$10&lt;$F14,AF$10&gt;=$C14,$I14="Completed"), "D",  IF(AND(AF$10&gt;$D14,AF$10&lt;=$G14,$I14="Completed"), "E", IF(AND(AF$10&gt;=$C14,AF$10&lt;=$D14,$I14="Completed"), "A","")))</f>
        <v/>
      </c>
      <c r="AG15" s="6" t="str">
        <f t="shared" ref="AG15" si="26">IF(AND(AG$10&lt;$F14,AG$10&gt;=$C14,$I14="Completed"), "D",  IF(AND(AG$10&gt;$D14,AG$10&lt;=$G14,$I14="Completed"), "E", IF(AND(AG$10&gt;=$C14,AG$10&lt;=$D14,$I14="Completed"), "A","")))</f>
        <v/>
      </c>
      <c r="AH15" s="6" t="str">
        <f t="shared" ref="AH15" si="27">IF(AND(AH$10&lt;$F14,AH$10&gt;=$C14,$I14="Completed"), "D",  IF(AND(AH$10&gt;$D14,AH$10&lt;=$G14,$I14="Completed"), "E", IF(AND(AH$10&gt;=$C14,AH$10&lt;=$D14,$I14="Completed"), "A","")))</f>
        <v/>
      </c>
    </row>
    <row r="16" spans="1:35" s="10" customFormat="1" ht="3" customHeight="1" x14ac:dyDescent="0.2">
      <c r="B16" s="7"/>
      <c r="C16" s="8"/>
      <c r="D16" s="8"/>
      <c r="E16" s="7"/>
      <c r="F16" s="8"/>
      <c r="G16" s="8"/>
      <c r="H16" s="7"/>
      <c r="I16" s="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:34" s="5" customFormat="1" ht="13.95" customHeight="1" x14ac:dyDescent="0.3">
      <c r="B17" s="29" t="s">
        <v>9</v>
      </c>
      <c r="C17" s="28">
        <v>44743</v>
      </c>
      <c r="D17" s="28">
        <f>IF(ISBLANK(C17),"",WORKDAY(C17,E17))</f>
        <v>44771</v>
      </c>
      <c r="E17" s="29">
        <v>20</v>
      </c>
      <c r="F17" s="28">
        <v>44743</v>
      </c>
      <c r="G17" s="28">
        <v>44762</v>
      </c>
      <c r="H17" s="29">
        <f>IF(ISBLANK(G17), "", NETWORKDAYS(F17,G17))</f>
        <v>14</v>
      </c>
      <c r="I17" s="29" t="s">
        <v>6</v>
      </c>
      <c r="J17" s="6" t="str">
        <f t="shared" ref="J17:AH17" si="28">IF(AND(J$10&gt;=$C17,J$10&lt;=$D17,$I17="Pending"),"R",IF(AND(J$10&gt;=$C17,J$10&lt;=$D17,$I17="In Progress"),"P",IF(AND(J$10&gt;=$C17,J$10&lt;=$D17,$I17="Completed"),"C","")))</f>
        <v/>
      </c>
      <c r="K17" s="6" t="str">
        <f t="shared" si="28"/>
        <v/>
      </c>
      <c r="L17" s="6" t="str">
        <f t="shared" si="28"/>
        <v/>
      </c>
      <c r="M17" s="6" t="str">
        <f t="shared" si="28"/>
        <v/>
      </c>
      <c r="N17" s="6" t="str">
        <f t="shared" si="28"/>
        <v/>
      </c>
      <c r="O17" s="6" t="str">
        <f t="shared" si="28"/>
        <v>P</v>
      </c>
      <c r="P17" s="6" t="str">
        <f t="shared" si="28"/>
        <v/>
      </c>
      <c r="Q17" s="6" t="str">
        <f t="shared" si="28"/>
        <v/>
      </c>
      <c r="R17" s="6" t="str">
        <f t="shared" si="28"/>
        <v/>
      </c>
      <c r="S17" s="6" t="str">
        <f t="shared" si="28"/>
        <v/>
      </c>
      <c r="T17" s="6" t="str">
        <f t="shared" si="28"/>
        <v/>
      </c>
      <c r="U17" s="6" t="str">
        <f t="shared" si="28"/>
        <v/>
      </c>
      <c r="V17" s="6" t="str">
        <f t="shared" si="28"/>
        <v/>
      </c>
      <c r="W17" s="6" t="str">
        <f t="shared" si="28"/>
        <v/>
      </c>
      <c r="X17" s="6" t="str">
        <f t="shared" si="28"/>
        <v/>
      </c>
      <c r="Y17" s="6" t="str">
        <f t="shared" si="28"/>
        <v/>
      </c>
      <c r="Z17" s="6" t="str">
        <f t="shared" si="28"/>
        <v/>
      </c>
      <c r="AA17" s="6" t="str">
        <f t="shared" si="28"/>
        <v/>
      </c>
      <c r="AB17" s="6" t="str">
        <f t="shared" si="28"/>
        <v/>
      </c>
      <c r="AC17" s="6" t="str">
        <f t="shared" si="28"/>
        <v/>
      </c>
      <c r="AD17" s="6" t="str">
        <f t="shared" si="28"/>
        <v/>
      </c>
      <c r="AE17" s="6" t="str">
        <f t="shared" si="28"/>
        <v/>
      </c>
      <c r="AF17" s="6" t="str">
        <f t="shared" si="28"/>
        <v/>
      </c>
      <c r="AG17" s="6" t="str">
        <f t="shared" si="28"/>
        <v/>
      </c>
      <c r="AH17" s="6" t="str">
        <f t="shared" si="28"/>
        <v/>
      </c>
    </row>
    <row r="18" spans="2:34" s="5" customFormat="1" ht="13.95" customHeight="1" x14ac:dyDescent="0.3">
      <c r="B18" s="29"/>
      <c r="C18" s="28"/>
      <c r="D18" s="28"/>
      <c r="E18" s="29"/>
      <c r="F18" s="28"/>
      <c r="G18" s="28"/>
      <c r="H18" s="29"/>
      <c r="I18" s="29"/>
      <c r="J18" s="6" t="str">
        <f>IF(AND(J$10&lt;$F17,J$10&gt;=$C17,$I17="Completed"), "D",  IF(AND(J$10&gt;$D17,J$10&lt;=$G17,$I17="Completed"), "E", IF(AND(J$10&gt;=$C17,J$10&lt;=$D17,$I17="Completed"), "A","")))</f>
        <v/>
      </c>
      <c r="K18" s="6" t="str">
        <f t="shared" ref="K18" si="29">IF(AND(K$10&lt;$F17,K$10&gt;=$C17,$I17="Completed"), "D",  IF(AND(K$10&gt;$D17,K$10&lt;=$G17,$I17="Completed"), "E", IF(AND(K$10&gt;=$C17,K$10&lt;=$D17,$I17="Completed"), "A","")))</f>
        <v/>
      </c>
      <c r="L18" s="6" t="str">
        <f t="shared" ref="L18" si="30">IF(AND(L$10&lt;$F17,L$10&gt;=$C17,$I17="Completed"), "D",  IF(AND(L$10&gt;$D17,L$10&lt;=$G17,$I17="Completed"), "E", IF(AND(L$10&gt;=$C17,L$10&lt;=$D17,$I17="Completed"), "A","")))</f>
        <v/>
      </c>
      <c r="M18" s="6" t="str">
        <f t="shared" ref="M18" si="31">IF(AND(M$10&lt;$F17,M$10&gt;=$C17,$I17="Completed"), "D",  IF(AND(M$10&gt;$D17,M$10&lt;=$G17,$I17="Completed"), "E", IF(AND(M$10&gt;=$C17,M$10&lt;=$D17,$I17="Completed"), "A","")))</f>
        <v/>
      </c>
      <c r="N18" s="6" t="str">
        <f t="shared" ref="N18" si="32">IF(AND(N$10&lt;$F17,N$10&gt;=$C17,$I17="Completed"), "D",  IF(AND(N$10&gt;$D17,N$10&lt;=$G17,$I17="Completed"), "E", IF(AND(N$10&gt;=$C17,N$10&lt;=$D17,$I17="Completed"), "A","")))</f>
        <v/>
      </c>
      <c r="O18" s="6" t="str">
        <f t="shared" ref="O18" si="33">IF(AND(O$10&lt;$F17,O$10&gt;=$C17,$I17="Completed"), "D",  IF(AND(O$10&gt;$D17,O$10&lt;=$G17,$I17="Completed"), "E", IF(AND(O$10&gt;=$C17,O$10&lt;=$D17,$I17="Completed"), "A","")))</f>
        <v/>
      </c>
      <c r="P18" s="6" t="str">
        <f t="shared" ref="P18" si="34">IF(AND(P$10&lt;$F17,P$10&gt;=$C17,$I17="Completed"), "D",  IF(AND(P$10&gt;$D17,P$10&lt;=$G17,$I17="Completed"), "E", IF(AND(P$10&gt;=$C17,P$10&lt;=$D17,$I17="Completed"), "A","")))</f>
        <v/>
      </c>
      <c r="Q18" s="6" t="str">
        <f t="shared" ref="Q18" si="35">IF(AND(Q$10&lt;$F17,Q$10&gt;=$C17,$I17="Completed"), "D",  IF(AND(Q$10&gt;$D17,Q$10&lt;=$G17,$I17="Completed"), "E", IF(AND(Q$10&gt;=$C17,Q$10&lt;=$D17,$I17="Completed"), "A","")))</f>
        <v/>
      </c>
      <c r="R18" s="6" t="str">
        <f t="shared" ref="R18" si="36">IF(AND(R$10&lt;$F17,R$10&gt;=$C17,$I17="Completed"), "D",  IF(AND(R$10&gt;$D17,R$10&lt;=$G17,$I17="Completed"), "E", IF(AND(R$10&gt;=$C17,R$10&lt;=$D17,$I17="Completed"), "A","")))</f>
        <v/>
      </c>
      <c r="S18" s="6" t="str">
        <f t="shared" ref="S18" si="37">IF(AND(S$10&lt;$F17,S$10&gt;=$C17,$I17="Completed"), "D",  IF(AND(S$10&gt;$D17,S$10&lt;=$G17,$I17="Completed"), "E", IF(AND(S$10&gt;=$C17,S$10&lt;=$D17,$I17="Completed"), "A","")))</f>
        <v/>
      </c>
      <c r="T18" s="6" t="str">
        <f t="shared" ref="T18" si="38">IF(AND(T$10&lt;$F17,T$10&gt;=$C17,$I17="Completed"), "D",  IF(AND(T$10&gt;$D17,T$10&lt;=$G17,$I17="Completed"), "E", IF(AND(T$10&gt;=$C17,T$10&lt;=$D17,$I17="Completed"), "A","")))</f>
        <v/>
      </c>
      <c r="U18" s="6" t="str">
        <f t="shared" ref="U18" si="39">IF(AND(U$10&lt;$F17,U$10&gt;=$C17,$I17="Completed"), "D",  IF(AND(U$10&gt;$D17,U$10&lt;=$G17,$I17="Completed"), "E", IF(AND(U$10&gt;=$C17,U$10&lt;=$D17,$I17="Completed"), "A","")))</f>
        <v/>
      </c>
      <c r="V18" s="6" t="str">
        <f t="shared" ref="V18" si="40">IF(AND(V$10&lt;$F17,V$10&gt;=$C17,$I17="Completed"), "D",  IF(AND(V$10&gt;$D17,V$10&lt;=$G17,$I17="Completed"), "E", IF(AND(V$10&gt;=$C17,V$10&lt;=$D17,$I17="Completed"), "A","")))</f>
        <v/>
      </c>
      <c r="W18" s="6" t="str">
        <f t="shared" ref="W18" si="41">IF(AND(W$10&lt;$F17,W$10&gt;=$C17,$I17="Completed"), "D",  IF(AND(W$10&gt;$D17,W$10&lt;=$G17,$I17="Completed"), "E", IF(AND(W$10&gt;=$C17,W$10&lt;=$D17,$I17="Completed"), "A","")))</f>
        <v/>
      </c>
      <c r="X18" s="6" t="str">
        <f t="shared" ref="X18" si="42">IF(AND(X$10&lt;$F17,X$10&gt;=$C17,$I17="Completed"), "D",  IF(AND(X$10&gt;$D17,X$10&lt;=$G17,$I17="Completed"), "E", IF(AND(X$10&gt;=$C17,X$10&lt;=$D17,$I17="Completed"), "A","")))</f>
        <v/>
      </c>
      <c r="Y18" s="6" t="str">
        <f t="shared" ref="Y18" si="43">IF(AND(Y$10&lt;$F17,Y$10&gt;=$C17,$I17="Completed"), "D",  IF(AND(Y$10&gt;$D17,Y$10&lt;=$G17,$I17="Completed"), "E", IF(AND(Y$10&gt;=$C17,Y$10&lt;=$D17,$I17="Completed"), "A","")))</f>
        <v/>
      </c>
      <c r="Z18" s="6" t="str">
        <f t="shared" ref="Z18" si="44">IF(AND(Z$10&lt;$F17,Z$10&gt;=$C17,$I17="Completed"), "D",  IF(AND(Z$10&gt;$D17,Z$10&lt;=$G17,$I17="Completed"), "E", IF(AND(Z$10&gt;=$C17,Z$10&lt;=$D17,$I17="Completed"), "A","")))</f>
        <v/>
      </c>
      <c r="AA18" s="6" t="str">
        <f t="shared" ref="AA18" si="45">IF(AND(AA$10&lt;$F17,AA$10&gt;=$C17,$I17="Completed"), "D",  IF(AND(AA$10&gt;$D17,AA$10&lt;=$G17,$I17="Completed"), "E", IF(AND(AA$10&gt;=$C17,AA$10&lt;=$D17,$I17="Completed"), "A","")))</f>
        <v/>
      </c>
      <c r="AB18" s="6" t="str">
        <f t="shared" ref="AB18" si="46">IF(AND(AB$10&lt;$F17,AB$10&gt;=$C17,$I17="Completed"), "D",  IF(AND(AB$10&gt;$D17,AB$10&lt;=$G17,$I17="Completed"), "E", IF(AND(AB$10&gt;=$C17,AB$10&lt;=$D17,$I17="Completed"), "A","")))</f>
        <v/>
      </c>
      <c r="AC18" s="6" t="str">
        <f t="shared" ref="AC18" si="47">IF(AND(AC$10&lt;$F17,AC$10&gt;=$C17,$I17="Completed"), "D",  IF(AND(AC$10&gt;$D17,AC$10&lt;=$G17,$I17="Completed"), "E", IF(AND(AC$10&gt;=$C17,AC$10&lt;=$D17,$I17="Completed"), "A","")))</f>
        <v/>
      </c>
      <c r="AD18" s="6" t="str">
        <f t="shared" ref="AD18" si="48">IF(AND(AD$10&lt;$F17,AD$10&gt;=$C17,$I17="Completed"), "D",  IF(AND(AD$10&gt;$D17,AD$10&lt;=$G17,$I17="Completed"), "E", IF(AND(AD$10&gt;=$C17,AD$10&lt;=$D17,$I17="Completed"), "A","")))</f>
        <v/>
      </c>
      <c r="AE18" s="6" t="str">
        <f t="shared" ref="AE18" si="49">IF(AND(AE$10&lt;$F17,AE$10&gt;=$C17,$I17="Completed"), "D",  IF(AND(AE$10&gt;$D17,AE$10&lt;=$G17,$I17="Completed"), "E", IF(AND(AE$10&gt;=$C17,AE$10&lt;=$D17,$I17="Completed"), "A","")))</f>
        <v/>
      </c>
      <c r="AF18" s="6" t="str">
        <f t="shared" ref="AF18" si="50">IF(AND(AF$10&lt;$F17,AF$10&gt;=$C17,$I17="Completed"), "D",  IF(AND(AF$10&gt;$D17,AF$10&lt;=$G17,$I17="Completed"), "E", IF(AND(AF$10&gt;=$C17,AF$10&lt;=$D17,$I17="Completed"), "A","")))</f>
        <v/>
      </c>
      <c r="AG18" s="6" t="str">
        <f t="shared" ref="AG18" si="51">IF(AND(AG$10&lt;$F17,AG$10&gt;=$C17,$I17="Completed"), "D",  IF(AND(AG$10&gt;$D17,AG$10&lt;=$G17,$I17="Completed"), "E", IF(AND(AG$10&gt;=$C17,AG$10&lt;=$D17,$I17="Completed"), "A","")))</f>
        <v/>
      </c>
      <c r="AH18" s="6" t="str">
        <f t="shared" ref="AH18" si="52">IF(AND(AH$10&lt;$F17,AH$10&gt;=$C17,$I17="Completed"), "D",  IF(AND(AH$10&gt;$D17,AH$10&lt;=$G17,$I17="Completed"), "E", IF(AND(AH$10&gt;=$C17,AH$10&lt;=$D17,$I17="Completed"), "A","")))</f>
        <v/>
      </c>
    </row>
    <row r="19" spans="2:34" s="10" customFormat="1" ht="3" customHeight="1" x14ac:dyDescent="0.2">
      <c r="B19" s="7"/>
      <c r="C19" s="8"/>
      <c r="D19" s="8"/>
      <c r="E19" s="7"/>
      <c r="F19" s="8"/>
      <c r="G19" s="8"/>
      <c r="H19" s="7"/>
      <c r="I19" s="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2:34" s="5" customFormat="1" ht="13.95" customHeight="1" x14ac:dyDescent="0.3">
      <c r="B20" s="29" t="s">
        <v>10</v>
      </c>
      <c r="C20" s="28">
        <v>44774</v>
      </c>
      <c r="D20" s="28">
        <f>IF(ISBLANK(C20),"",WORKDAY(C20,E20))</f>
        <v>44809</v>
      </c>
      <c r="E20" s="29">
        <v>25</v>
      </c>
      <c r="F20" s="28"/>
      <c r="G20" s="28"/>
      <c r="H20" s="29" t="str">
        <f>IF(ISBLANK(G20), "", NETWORKDAYS(F20,G20))</f>
        <v/>
      </c>
      <c r="I20" s="29" t="s">
        <v>5</v>
      </c>
      <c r="J20" s="6" t="str">
        <f t="shared" ref="J20:AH20" si="53">IF(AND(J$10&gt;=$C20,J$10&lt;=$D20,$I20="Pending"),"R",IF(AND(J$10&gt;=$C20,J$10&lt;=$D20,$I20="In Progress"),"P",IF(AND(J$10&gt;=$C20,J$10&lt;=$D20,$I20="Completed"),"C","")))</f>
        <v/>
      </c>
      <c r="K20" s="6" t="str">
        <f t="shared" si="53"/>
        <v/>
      </c>
      <c r="L20" s="6" t="str">
        <f t="shared" si="53"/>
        <v/>
      </c>
      <c r="M20" s="6" t="str">
        <f t="shared" si="53"/>
        <v/>
      </c>
      <c r="N20" s="6" t="str">
        <f t="shared" si="53"/>
        <v/>
      </c>
      <c r="O20" s="6" t="str">
        <f t="shared" si="53"/>
        <v/>
      </c>
      <c r="P20" s="6" t="str">
        <f t="shared" si="53"/>
        <v/>
      </c>
      <c r="Q20" s="6" t="str">
        <f t="shared" si="53"/>
        <v>R</v>
      </c>
      <c r="R20" s="6" t="str">
        <f t="shared" si="53"/>
        <v>R</v>
      </c>
      <c r="S20" s="6" t="str">
        <f t="shared" si="53"/>
        <v/>
      </c>
      <c r="T20" s="6" t="str">
        <f t="shared" si="53"/>
        <v/>
      </c>
      <c r="U20" s="6" t="str">
        <f t="shared" si="53"/>
        <v/>
      </c>
      <c r="V20" s="6" t="str">
        <f t="shared" si="53"/>
        <v/>
      </c>
      <c r="W20" s="6" t="str">
        <f t="shared" si="53"/>
        <v/>
      </c>
      <c r="X20" s="6" t="str">
        <f t="shared" si="53"/>
        <v/>
      </c>
      <c r="Y20" s="6" t="str">
        <f t="shared" si="53"/>
        <v/>
      </c>
      <c r="Z20" s="6" t="str">
        <f t="shared" si="53"/>
        <v/>
      </c>
      <c r="AA20" s="6" t="str">
        <f t="shared" si="53"/>
        <v/>
      </c>
      <c r="AB20" s="6" t="str">
        <f t="shared" si="53"/>
        <v/>
      </c>
      <c r="AC20" s="6" t="str">
        <f t="shared" si="53"/>
        <v/>
      </c>
      <c r="AD20" s="6" t="str">
        <f t="shared" si="53"/>
        <v/>
      </c>
      <c r="AE20" s="6" t="str">
        <f t="shared" si="53"/>
        <v/>
      </c>
      <c r="AF20" s="6" t="str">
        <f t="shared" si="53"/>
        <v/>
      </c>
      <c r="AG20" s="6" t="str">
        <f t="shared" si="53"/>
        <v/>
      </c>
      <c r="AH20" s="6" t="str">
        <f t="shared" si="53"/>
        <v/>
      </c>
    </row>
    <row r="21" spans="2:34" s="5" customFormat="1" ht="13.95" customHeight="1" x14ac:dyDescent="0.3">
      <c r="B21" s="29"/>
      <c r="C21" s="28"/>
      <c r="D21" s="28"/>
      <c r="E21" s="29"/>
      <c r="F21" s="28"/>
      <c r="G21" s="28"/>
      <c r="H21" s="29"/>
      <c r="I21" s="29"/>
      <c r="J21" s="6" t="str">
        <f>IF(AND(J$10&lt;$F20,J$10&gt;=$C20,$I20="Completed"), "D",  IF(AND(J$10&gt;$D20,J$10&lt;=$G20,$I20="Completed"), "E", IF(AND(J$10&gt;=$C20,J$10&lt;=$D20,$I20="Completed"), "A","")))</f>
        <v/>
      </c>
      <c r="K21" s="6" t="str">
        <f t="shared" ref="K21" si="54">IF(AND(K$10&lt;$F20,K$10&gt;=$C20,$I20="Completed"), "D",  IF(AND(K$10&gt;$D20,K$10&lt;=$G20,$I20="Completed"), "E", IF(AND(K$10&gt;=$C20,K$10&lt;=$D20,$I20="Completed"), "A","")))</f>
        <v/>
      </c>
      <c r="L21" s="6" t="str">
        <f t="shared" ref="L21" si="55">IF(AND(L$10&lt;$F20,L$10&gt;=$C20,$I20="Completed"), "D",  IF(AND(L$10&gt;$D20,L$10&lt;=$G20,$I20="Completed"), "E", IF(AND(L$10&gt;=$C20,L$10&lt;=$D20,$I20="Completed"), "A","")))</f>
        <v/>
      </c>
      <c r="M21" s="6" t="str">
        <f t="shared" ref="M21" si="56">IF(AND(M$10&lt;$F20,M$10&gt;=$C20,$I20="Completed"), "D",  IF(AND(M$10&gt;$D20,M$10&lt;=$G20,$I20="Completed"), "E", IF(AND(M$10&gt;=$C20,M$10&lt;=$D20,$I20="Completed"), "A","")))</f>
        <v/>
      </c>
      <c r="N21" s="6" t="str">
        <f t="shared" ref="N21" si="57">IF(AND(N$10&lt;$F20,N$10&gt;=$C20,$I20="Completed"), "D",  IF(AND(N$10&gt;$D20,N$10&lt;=$G20,$I20="Completed"), "E", IF(AND(N$10&gt;=$C20,N$10&lt;=$D20,$I20="Completed"), "A","")))</f>
        <v/>
      </c>
      <c r="O21" s="6" t="str">
        <f t="shared" ref="O21" si="58">IF(AND(O$10&lt;$F20,O$10&gt;=$C20,$I20="Completed"), "D",  IF(AND(O$10&gt;$D20,O$10&lt;=$G20,$I20="Completed"), "E", IF(AND(O$10&gt;=$C20,O$10&lt;=$D20,$I20="Completed"), "A","")))</f>
        <v/>
      </c>
      <c r="P21" s="6" t="str">
        <f t="shared" ref="P21" si="59">IF(AND(P$10&lt;$F20,P$10&gt;=$C20,$I20="Completed"), "D",  IF(AND(P$10&gt;$D20,P$10&lt;=$G20,$I20="Completed"), "E", IF(AND(P$10&gt;=$C20,P$10&lt;=$D20,$I20="Completed"), "A","")))</f>
        <v/>
      </c>
      <c r="Q21" s="6" t="str">
        <f t="shared" ref="Q21" si="60">IF(AND(Q$10&lt;$F20,Q$10&gt;=$C20,$I20="Completed"), "D",  IF(AND(Q$10&gt;$D20,Q$10&lt;=$G20,$I20="Completed"), "E", IF(AND(Q$10&gt;=$C20,Q$10&lt;=$D20,$I20="Completed"), "A","")))</f>
        <v/>
      </c>
      <c r="R21" s="6" t="str">
        <f t="shared" ref="R21" si="61">IF(AND(R$10&lt;$F20,R$10&gt;=$C20,$I20="Completed"), "D",  IF(AND(R$10&gt;$D20,R$10&lt;=$G20,$I20="Completed"), "E", IF(AND(R$10&gt;=$C20,R$10&lt;=$D20,$I20="Completed"), "A","")))</f>
        <v/>
      </c>
      <c r="S21" s="6" t="str">
        <f t="shared" ref="S21" si="62">IF(AND(S$10&lt;$F20,S$10&gt;=$C20,$I20="Completed"), "D",  IF(AND(S$10&gt;$D20,S$10&lt;=$G20,$I20="Completed"), "E", IF(AND(S$10&gt;=$C20,S$10&lt;=$D20,$I20="Completed"), "A","")))</f>
        <v/>
      </c>
      <c r="T21" s="6" t="str">
        <f t="shared" ref="T21" si="63">IF(AND(T$10&lt;$F20,T$10&gt;=$C20,$I20="Completed"), "D",  IF(AND(T$10&gt;$D20,T$10&lt;=$G20,$I20="Completed"), "E", IF(AND(T$10&gt;=$C20,T$10&lt;=$D20,$I20="Completed"), "A","")))</f>
        <v/>
      </c>
      <c r="U21" s="6" t="str">
        <f t="shared" ref="U21" si="64">IF(AND(U$10&lt;$F20,U$10&gt;=$C20,$I20="Completed"), "D",  IF(AND(U$10&gt;$D20,U$10&lt;=$G20,$I20="Completed"), "E", IF(AND(U$10&gt;=$C20,U$10&lt;=$D20,$I20="Completed"), "A","")))</f>
        <v/>
      </c>
      <c r="V21" s="6" t="str">
        <f t="shared" ref="V21" si="65">IF(AND(V$10&lt;$F20,V$10&gt;=$C20,$I20="Completed"), "D",  IF(AND(V$10&gt;$D20,V$10&lt;=$G20,$I20="Completed"), "E", IF(AND(V$10&gt;=$C20,V$10&lt;=$D20,$I20="Completed"), "A","")))</f>
        <v/>
      </c>
      <c r="W21" s="6" t="str">
        <f t="shared" ref="W21" si="66">IF(AND(W$10&lt;$F20,W$10&gt;=$C20,$I20="Completed"), "D",  IF(AND(W$10&gt;$D20,W$10&lt;=$G20,$I20="Completed"), "E", IF(AND(W$10&gt;=$C20,W$10&lt;=$D20,$I20="Completed"), "A","")))</f>
        <v/>
      </c>
      <c r="X21" s="6" t="str">
        <f t="shared" ref="X21" si="67">IF(AND(X$10&lt;$F20,X$10&gt;=$C20,$I20="Completed"), "D",  IF(AND(X$10&gt;$D20,X$10&lt;=$G20,$I20="Completed"), "E", IF(AND(X$10&gt;=$C20,X$10&lt;=$D20,$I20="Completed"), "A","")))</f>
        <v/>
      </c>
      <c r="Y21" s="6" t="str">
        <f t="shared" ref="Y21" si="68">IF(AND(Y$10&lt;$F20,Y$10&gt;=$C20,$I20="Completed"), "D",  IF(AND(Y$10&gt;$D20,Y$10&lt;=$G20,$I20="Completed"), "E", IF(AND(Y$10&gt;=$C20,Y$10&lt;=$D20,$I20="Completed"), "A","")))</f>
        <v/>
      </c>
      <c r="Z21" s="6" t="str">
        <f t="shared" ref="Z21" si="69">IF(AND(Z$10&lt;$F20,Z$10&gt;=$C20,$I20="Completed"), "D",  IF(AND(Z$10&gt;$D20,Z$10&lt;=$G20,$I20="Completed"), "E", IF(AND(Z$10&gt;=$C20,Z$10&lt;=$D20,$I20="Completed"), "A","")))</f>
        <v/>
      </c>
      <c r="AA21" s="6" t="str">
        <f t="shared" ref="AA21" si="70">IF(AND(AA$10&lt;$F20,AA$10&gt;=$C20,$I20="Completed"), "D",  IF(AND(AA$10&gt;$D20,AA$10&lt;=$G20,$I20="Completed"), "E", IF(AND(AA$10&gt;=$C20,AA$10&lt;=$D20,$I20="Completed"), "A","")))</f>
        <v/>
      </c>
      <c r="AB21" s="6" t="str">
        <f t="shared" ref="AB21" si="71">IF(AND(AB$10&lt;$F20,AB$10&gt;=$C20,$I20="Completed"), "D",  IF(AND(AB$10&gt;$D20,AB$10&lt;=$G20,$I20="Completed"), "E", IF(AND(AB$10&gt;=$C20,AB$10&lt;=$D20,$I20="Completed"), "A","")))</f>
        <v/>
      </c>
      <c r="AC21" s="6" t="str">
        <f t="shared" ref="AC21" si="72">IF(AND(AC$10&lt;$F20,AC$10&gt;=$C20,$I20="Completed"), "D",  IF(AND(AC$10&gt;$D20,AC$10&lt;=$G20,$I20="Completed"), "E", IF(AND(AC$10&gt;=$C20,AC$10&lt;=$D20,$I20="Completed"), "A","")))</f>
        <v/>
      </c>
      <c r="AD21" s="6" t="str">
        <f t="shared" ref="AD21" si="73">IF(AND(AD$10&lt;$F20,AD$10&gt;=$C20,$I20="Completed"), "D",  IF(AND(AD$10&gt;$D20,AD$10&lt;=$G20,$I20="Completed"), "E", IF(AND(AD$10&gt;=$C20,AD$10&lt;=$D20,$I20="Completed"), "A","")))</f>
        <v/>
      </c>
      <c r="AE21" s="6" t="str">
        <f t="shared" ref="AE21" si="74">IF(AND(AE$10&lt;$F20,AE$10&gt;=$C20,$I20="Completed"), "D",  IF(AND(AE$10&gt;$D20,AE$10&lt;=$G20,$I20="Completed"), "E", IF(AND(AE$10&gt;=$C20,AE$10&lt;=$D20,$I20="Completed"), "A","")))</f>
        <v/>
      </c>
      <c r="AF21" s="6" t="str">
        <f t="shared" ref="AF21" si="75">IF(AND(AF$10&lt;$F20,AF$10&gt;=$C20,$I20="Completed"), "D",  IF(AND(AF$10&gt;$D20,AF$10&lt;=$G20,$I20="Completed"), "E", IF(AND(AF$10&gt;=$C20,AF$10&lt;=$D20,$I20="Completed"), "A","")))</f>
        <v/>
      </c>
      <c r="AG21" s="6" t="str">
        <f t="shared" ref="AG21" si="76">IF(AND(AG$10&lt;$F20,AG$10&gt;=$C20,$I20="Completed"), "D",  IF(AND(AG$10&gt;$D20,AG$10&lt;=$G20,$I20="Completed"), "E", IF(AND(AG$10&gt;=$C20,AG$10&lt;=$D20,$I20="Completed"), "A","")))</f>
        <v/>
      </c>
      <c r="AH21" s="6" t="str">
        <f t="shared" ref="AH21" si="77">IF(AND(AH$10&lt;$F20,AH$10&gt;=$C20,$I20="Completed"), "D",  IF(AND(AH$10&gt;$D20,AH$10&lt;=$G20,$I20="Completed"), "E", IF(AND(AH$10&gt;=$C20,AH$10&lt;=$D20,$I20="Completed"), "A","")))</f>
        <v/>
      </c>
    </row>
    <row r="22" spans="2:34" s="10" customFormat="1" ht="3" customHeight="1" x14ac:dyDescent="0.2">
      <c r="B22" s="7"/>
      <c r="C22" s="8"/>
      <c r="D22" s="8"/>
      <c r="E22" s="7"/>
      <c r="F22" s="8"/>
      <c r="G22" s="8"/>
      <c r="H22" s="7"/>
      <c r="I22" s="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2:34" s="5" customFormat="1" ht="13.95" customHeight="1" x14ac:dyDescent="0.3">
      <c r="B23" s="29" t="s">
        <v>11</v>
      </c>
      <c r="C23" s="28">
        <v>44810</v>
      </c>
      <c r="D23" s="28">
        <f>IF(ISBLANK(C23),"",WORKDAY(C23,E23))</f>
        <v>44852</v>
      </c>
      <c r="E23" s="29">
        <v>30</v>
      </c>
      <c r="F23" s="28"/>
      <c r="G23" s="28"/>
      <c r="H23" s="29" t="str">
        <f>IF(ISBLANK(G23), "", NETWORKDAYS(F23,G23))</f>
        <v/>
      </c>
      <c r="I23" s="29" t="s">
        <v>5</v>
      </c>
      <c r="J23" s="6" t="str">
        <f t="shared" ref="J23:AH23" si="78">IF(AND(J$10&gt;=$C23,J$10&lt;=$D23,$I23="Pending"),"R",IF(AND(J$10&gt;=$C23,J$10&lt;=$D23,$I23="In Progress"),"P",IF(AND(J$10&gt;=$C23,J$10&lt;=$D23,$I23="Completed"),"C","")))</f>
        <v/>
      </c>
      <c r="K23" s="6" t="str">
        <f t="shared" si="78"/>
        <v/>
      </c>
      <c r="L23" s="6" t="str">
        <f t="shared" si="78"/>
        <v/>
      </c>
      <c r="M23" s="6" t="str">
        <f t="shared" si="78"/>
        <v/>
      </c>
      <c r="N23" s="6" t="str">
        <f t="shared" si="78"/>
        <v/>
      </c>
      <c r="O23" s="6" t="str">
        <f t="shared" si="78"/>
        <v/>
      </c>
      <c r="P23" s="6" t="str">
        <f t="shared" si="78"/>
        <v/>
      </c>
      <c r="Q23" s="6" t="str">
        <f t="shared" si="78"/>
        <v/>
      </c>
      <c r="R23" s="6" t="str">
        <f t="shared" si="78"/>
        <v/>
      </c>
      <c r="S23" s="6" t="str">
        <f t="shared" si="78"/>
        <v>R</v>
      </c>
      <c r="T23" s="6" t="str">
        <f t="shared" si="78"/>
        <v>R</v>
      </c>
      <c r="U23" s="6" t="str">
        <f t="shared" si="78"/>
        <v>R</v>
      </c>
      <c r="V23" s="6" t="str">
        <f t="shared" si="78"/>
        <v/>
      </c>
      <c r="W23" s="6" t="str">
        <f t="shared" si="78"/>
        <v/>
      </c>
      <c r="X23" s="6" t="str">
        <f t="shared" si="78"/>
        <v/>
      </c>
      <c r="Y23" s="6" t="str">
        <f t="shared" si="78"/>
        <v/>
      </c>
      <c r="Z23" s="6" t="str">
        <f t="shared" si="78"/>
        <v/>
      </c>
      <c r="AA23" s="6" t="str">
        <f t="shared" si="78"/>
        <v/>
      </c>
      <c r="AB23" s="6" t="str">
        <f t="shared" si="78"/>
        <v/>
      </c>
      <c r="AC23" s="6" t="str">
        <f t="shared" si="78"/>
        <v/>
      </c>
      <c r="AD23" s="6" t="str">
        <f t="shared" si="78"/>
        <v/>
      </c>
      <c r="AE23" s="6" t="str">
        <f t="shared" si="78"/>
        <v/>
      </c>
      <c r="AF23" s="6" t="str">
        <f t="shared" si="78"/>
        <v/>
      </c>
      <c r="AG23" s="6" t="str">
        <f t="shared" si="78"/>
        <v/>
      </c>
      <c r="AH23" s="6" t="str">
        <f t="shared" si="78"/>
        <v/>
      </c>
    </row>
    <row r="24" spans="2:34" s="5" customFormat="1" ht="13.95" customHeight="1" x14ac:dyDescent="0.3">
      <c r="B24" s="29"/>
      <c r="C24" s="28"/>
      <c r="D24" s="28"/>
      <c r="E24" s="29"/>
      <c r="F24" s="28"/>
      <c r="G24" s="28"/>
      <c r="H24" s="29"/>
      <c r="I24" s="29"/>
      <c r="J24" s="6" t="str">
        <f>IF(AND(J$10&lt;$F23,J$10&gt;=$C23,$I23="Completed"), "D",  IF(AND(J$10&gt;$D23,J$10&lt;=$G23,$I23="Completed"), "E", IF(AND(J$10&gt;=$C23,J$10&lt;=$D23,$I23="Completed"), "A","")))</f>
        <v/>
      </c>
      <c r="K24" s="6" t="str">
        <f t="shared" ref="K24" si="79">IF(AND(K$10&lt;$F23,K$10&gt;=$C23,$I23="Completed"), "D",  IF(AND(K$10&gt;$D23,K$10&lt;=$G23,$I23="Completed"), "E", IF(AND(K$10&gt;=$C23,K$10&lt;=$D23,$I23="Completed"), "A","")))</f>
        <v/>
      </c>
      <c r="L24" s="6" t="str">
        <f t="shared" ref="L24" si="80">IF(AND(L$10&lt;$F23,L$10&gt;=$C23,$I23="Completed"), "D",  IF(AND(L$10&gt;$D23,L$10&lt;=$G23,$I23="Completed"), "E", IF(AND(L$10&gt;=$C23,L$10&lt;=$D23,$I23="Completed"), "A","")))</f>
        <v/>
      </c>
      <c r="M24" s="6" t="str">
        <f t="shared" ref="M24" si="81">IF(AND(M$10&lt;$F23,M$10&gt;=$C23,$I23="Completed"), "D",  IF(AND(M$10&gt;$D23,M$10&lt;=$G23,$I23="Completed"), "E", IF(AND(M$10&gt;=$C23,M$10&lt;=$D23,$I23="Completed"), "A","")))</f>
        <v/>
      </c>
      <c r="N24" s="6" t="str">
        <f t="shared" ref="N24" si="82">IF(AND(N$10&lt;$F23,N$10&gt;=$C23,$I23="Completed"), "D",  IF(AND(N$10&gt;$D23,N$10&lt;=$G23,$I23="Completed"), "E", IF(AND(N$10&gt;=$C23,N$10&lt;=$D23,$I23="Completed"), "A","")))</f>
        <v/>
      </c>
      <c r="O24" s="6" t="str">
        <f t="shared" ref="O24" si="83">IF(AND(O$10&lt;$F23,O$10&gt;=$C23,$I23="Completed"), "D",  IF(AND(O$10&gt;$D23,O$10&lt;=$G23,$I23="Completed"), "E", IF(AND(O$10&gt;=$C23,O$10&lt;=$D23,$I23="Completed"), "A","")))</f>
        <v/>
      </c>
      <c r="P24" s="6" t="str">
        <f t="shared" ref="P24" si="84">IF(AND(P$10&lt;$F23,P$10&gt;=$C23,$I23="Completed"), "D",  IF(AND(P$10&gt;$D23,P$10&lt;=$G23,$I23="Completed"), "E", IF(AND(P$10&gt;=$C23,P$10&lt;=$D23,$I23="Completed"), "A","")))</f>
        <v/>
      </c>
      <c r="Q24" s="6" t="str">
        <f t="shared" ref="Q24" si="85">IF(AND(Q$10&lt;$F23,Q$10&gt;=$C23,$I23="Completed"), "D",  IF(AND(Q$10&gt;$D23,Q$10&lt;=$G23,$I23="Completed"), "E", IF(AND(Q$10&gt;=$C23,Q$10&lt;=$D23,$I23="Completed"), "A","")))</f>
        <v/>
      </c>
      <c r="R24" s="6" t="str">
        <f t="shared" ref="R24" si="86">IF(AND(R$10&lt;$F23,R$10&gt;=$C23,$I23="Completed"), "D",  IF(AND(R$10&gt;$D23,R$10&lt;=$G23,$I23="Completed"), "E", IF(AND(R$10&gt;=$C23,R$10&lt;=$D23,$I23="Completed"), "A","")))</f>
        <v/>
      </c>
      <c r="S24" s="6" t="str">
        <f t="shared" ref="S24" si="87">IF(AND(S$10&lt;$F23,S$10&gt;=$C23,$I23="Completed"), "D",  IF(AND(S$10&gt;$D23,S$10&lt;=$G23,$I23="Completed"), "E", IF(AND(S$10&gt;=$C23,S$10&lt;=$D23,$I23="Completed"), "A","")))</f>
        <v/>
      </c>
      <c r="T24" s="6" t="str">
        <f t="shared" ref="T24" si="88">IF(AND(T$10&lt;$F23,T$10&gt;=$C23,$I23="Completed"), "D",  IF(AND(T$10&gt;$D23,T$10&lt;=$G23,$I23="Completed"), "E", IF(AND(T$10&gt;=$C23,T$10&lt;=$D23,$I23="Completed"), "A","")))</f>
        <v/>
      </c>
      <c r="U24" s="6" t="str">
        <f t="shared" ref="U24" si="89">IF(AND(U$10&lt;$F23,U$10&gt;=$C23,$I23="Completed"), "D",  IF(AND(U$10&gt;$D23,U$10&lt;=$G23,$I23="Completed"), "E", IF(AND(U$10&gt;=$C23,U$10&lt;=$D23,$I23="Completed"), "A","")))</f>
        <v/>
      </c>
      <c r="V24" s="6" t="str">
        <f t="shared" ref="V24" si="90">IF(AND(V$10&lt;$F23,V$10&gt;=$C23,$I23="Completed"), "D",  IF(AND(V$10&gt;$D23,V$10&lt;=$G23,$I23="Completed"), "E", IF(AND(V$10&gt;=$C23,V$10&lt;=$D23,$I23="Completed"), "A","")))</f>
        <v/>
      </c>
      <c r="W24" s="6" t="str">
        <f t="shared" ref="W24" si="91">IF(AND(W$10&lt;$F23,W$10&gt;=$C23,$I23="Completed"), "D",  IF(AND(W$10&gt;$D23,W$10&lt;=$G23,$I23="Completed"), "E", IF(AND(W$10&gt;=$C23,W$10&lt;=$D23,$I23="Completed"), "A","")))</f>
        <v/>
      </c>
      <c r="X24" s="6" t="str">
        <f t="shared" ref="X24" si="92">IF(AND(X$10&lt;$F23,X$10&gt;=$C23,$I23="Completed"), "D",  IF(AND(X$10&gt;$D23,X$10&lt;=$G23,$I23="Completed"), "E", IF(AND(X$10&gt;=$C23,X$10&lt;=$D23,$I23="Completed"), "A","")))</f>
        <v/>
      </c>
      <c r="Y24" s="6" t="str">
        <f t="shared" ref="Y24" si="93">IF(AND(Y$10&lt;$F23,Y$10&gt;=$C23,$I23="Completed"), "D",  IF(AND(Y$10&gt;$D23,Y$10&lt;=$G23,$I23="Completed"), "E", IF(AND(Y$10&gt;=$C23,Y$10&lt;=$D23,$I23="Completed"), "A","")))</f>
        <v/>
      </c>
      <c r="Z24" s="6" t="str">
        <f t="shared" ref="Z24" si="94">IF(AND(Z$10&lt;$F23,Z$10&gt;=$C23,$I23="Completed"), "D",  IF(AND(Z$10&gt;$D23,Z$10&lt;=$G23,$I23="Completed"), "E", IF(AND(Z$10&gt;=$C23,Z$10&lt;=$D23,$I23="Completed"), "A","")))</f>
        <v/>
      </c>
      <c r="AA24" s="6" t="str">
        <f t="shared" ref="AA24" si="95">IF(AND(AA$10&lt;$F23,AA$10&gt;=$C23,$I23="Completed"), "D",  IF(AND(AA$10&gt;$D23,AA$10&lt;=$G23,$I23="Completed"), "E", IF(AND(AA$10&gt;=$C23,AA$10&lt;=$D23,$I23="Completed"), "A","")))</f>
        <v/>
      </c>
      <c r="AB24" s="6" t="str">
        <f t="shared" ref="AB24" si="96">IF(AND(AB$10&lt;$F23,AB$10&gt;=$C23,$I23="Completed"), "D",  IF(AND(AB$10&gt;$D23,AB$10&lt;=$G23,$I23="Completed"), "E", IF(AND(AB$10&gt;=$C23,AB$10&lt;=$D23,$I23="Completed"), "A","")))</f>
        <v/>
      </c>
      <c r="AC24" s="6" t="str">
        <f t="shared" ref="AC24" si="97">IF(AND(AC$10&lt;$F23,AC$10&gt;=$C23,$I23="Completed"), "D",  IF(AND(AC$10&gt;$D23,AC$10&lt;=$G23,$I23="Completed"), "E", IF(AND(AC$10&gt;=$C23,AC$10&lt;=$D23,$I23="Completed"), "A","")))</f>
        <v/>
      </c>
      <c r="AD24" s="6" t="str">
        <f t="shared" ref="AD24" si="98">IF(AND(AD$10&lt;$F23,AD$10&gt;=$C23,$I23="Completed"), "D",  IF(AND(AD$10&gt;$D23,AD$10&lt;=$G23,$I23="Completed"), "E", IF(AND(AD$10&gt;=$C23,AD$10&lt;=$D23,$I23="Completed"), "A","")))</f>
        <v/>
      </c>
      <c r="AE24" s="6" t="str">
        <f t="shared" ref="AE24" si="99">IF(AND(AE$10&lt;$F23,AE$10&gt;=$C23,$I23="Completed"), "D",  IF(AND(AE$10&gt;$D23,AE$10&lt;=$G23,$I23="Completed"), "E", IF(AND(AE$10&gt;=$C23,AE$10&lt;=$D23,$I23="Completed"), "A","")))</f>
        <v/>
      </c>
      <c r="AF24" s="6" t="str">
        <f t="shared" ref="AF24" si="100">IF(AND(AF$10&lt;$F23,AF$10&gt;=$C23,$I23="Completed"), "D",  IF(AND(AF$10&gt;$D23,AF$10&lt;=$G23,$I23="Completed"), "E", IF(AND(AF$10&gt;=$C23,AF$10&lt;=$D23,$I23="Completed"), "A","")))</f>
        <v/>
      </c>
      <c r="AG24" s="6" t="str">
        <f t="shared" ref="AG24" si="101">IF(AND(AG$10&lt;$F23,AG$10&gt;=$C23,$I23="Completed"), "D",  IF(AND(AG$10&gt;$D23,AG$10&lt;=$G23,$I23="Completed"), "E", IF(AND(AG$10&gt;=$C23,AG$10&lt;=$D23,$I23="Completed"), "A","")))</f>
        <v/>
      </c>
      <c r="AH24" s="6" t="str">
        <f t="shared" ref="AH24" si="102">IF(AND(AH$10&lt;$F23,AH$10&gt;=$C23,$I23="Completed"), "D",  IF(AND(AH$10&gt;$D23,AH$10&lt;=$G23,$I23="Completed"), "E", IF(AND(AH$10&gt;=$C23,AH$10&lt;=$D23,$I23="Completed"), "A","")))</f>
        <v/>
      </c>
    </row>
    <row r="25" spans="2:34" s="10" customFormat="1" ht="3" customHeight="1" x14ac:dyDescent="0.2">
      <c r="B25" s="7"/>
      <c r="C25" s="8"/>
      <c r="D25" s="8"/>
      <c r="E25" s="7"/>
      <c r="F25" s="8"/>
      <c r="G25" s="8"/>
      <c r="H25" s="7"/>
      <c r="I25" s="7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34" s="5" customFormat="1" ht="13.95" customHeight="1" x14ac:dyDescent="0.3">
      <c r="B26" s="29" t="s">
        <v>12</v>
      </c>
      <c r="C26" s="28">
        <v>44824</v>
      </c>
      <c r="D26" s="28">
        <f>IF(ISBLANK(C26),"",WORKDAY(C26,E26))</f>
        <v>44859</v>
      </c>
      <c r="E26" s="29">
        <v>25</v>
      </c>
      <c r="F26" s="28"/>
      <c r="G26" s="28"/>
      <c r="H26" s="29" t="str">
        <f>IF(ISBLANK(G26), "", NETWORKDAYS(F26,G26))</f>
        <v/>
      </c>
      <c r="I26" s="29" t="s">
        <v>5</v>
      </c>
      <c r="J26" s="6" t="str">
        <f t="shared" ref="J26:AH26" si="103">IF(AND(J$10&gt;=$C26,J$10&lt;=$D26,$I26="Pending"),"R",IF(AND(J$10&gt;=$C26,J$10&lt;=$D26,$I26="In Progress"),"P",IF(AND(J$10&gt;=$C26,J$10&lt;=$D26,$I26="Completed"),"C","")))</f>
        <v/>
      </c>
      <c r="K26" s="6" t="str">
        <f t="shared" si="103"/>
        <v/>
      </c>
      <c r="L26" s="6" t="str">
        <f t="shared" si="103"/>
        <v/>
      </c>
      <c r="M26" s="6" t="str">
        <f t="shared" si="103"/>
        <v/>
      </c>
      <c r="N26" s="6" t="str">
        <f t="shared" si="103"/>
        <v/>
      </c>
      <c r="O26" s="6" t="str">
        <f t="shared" si="103"/>
        <v/>
      </c>
      <c r="P26" s="6" t="str">
        <f t="shared" si="103"/>
        <v/>
      </c>
      <c r="Q26" s="6" t="str">
        <f t="shared" si="103"/>
        <v/>
      </c>
      <c r="R26" s="6" t="str">
        <f t="shared" si="103"/>
        <v/>
      </c>
      <c r="S26" s="6" t="str">
        <f t="shared" si="103"/>
        <v/>
      </c>
      <c r="T26" s="6" t="str">
        <f t="shared" si="103"/>
        <v>R</v>
      </c>
      <c r="U26" s="6" t="str">
        <f t="shared" si="103"/>
        <v>R</v>
      </c>
      <c r="V26" s="6" t="str">
        <f t="shared" si="103"/>
        <v/>
      </c>
      <c r="W26" s="6" t="str">
        <f t="shared" si="103"/>
        <v/>
      </c>
      <c r="X26" s="6" t="str">
        <f t="shared" si="103"/>
        <v/>
      </c>
      <c r="Y26" s="6" t="str">
        <f t="shared" si="103"/>
        <v/>
      </c>
      <c r="Z26" s="6" t="str">
        <f t="shared" si="103"/>
        <v/>
      </c>
      <c r="AA26" s="6" t="str">
        <f t="shared" si="103"/>
        <v/>
      </c>
      <c r="AB26" s="6" t="str">
        <f t="shared" si="103"/>
        <v/>
      </c>
      <c r="AC26" s="6" t="str">
        <f t="shared" si="103"/>
        <v/>
      </c>
      <c r="AD26" s="6" t="str">
        <f t="shared" si="103"/>
        <v/>
      </c>
      <c r="AE26" s="6" t="str">
        <f t="shared" si="103"/>
        <v/>
      </c>
      <c r="AF26" s="6" t="str">
        <f t="shared" si="103"/>
        <v/>
      </c>
      <c r="AG26" s="6" t="str">
        <f t="shared" si="103"/>
        <v/>
      </c>
      <c r="AH26" s="6" t="str">
        <f t="shared" si="103"/>
        <v/>
      </c>
    </row>
    <row r="27" spans="2:34" s="5" customFormat="1" ht="13.95" customHeight="1" x14ac:dyDescent="0.3">
      <c r="B27" s="29"/>
      <c r="C27" s="28"/>
      <c r="D27" s="28"/>
      <c r="E27" s="29"/>
      <c r="F27" s="28"/>
      <c r="G27" s="28"/>
      <c r="H27" s="29"/>
      <c r="I27" s="29"/>
      <c r="J27" s="6" t="str">
        <f>IF(AND(J$10&lt;$F26,J$10&gt;=$C26,$I26="Completed"), "D",  IF(AND(J$10&gt;$D26,J$10&lt;=$G26,$I26="Completed"), "E", IF(AND(J$10&gt;=$C26,J$10&lt;=$D26,$I26="Completed"), "A","")))</f>
        <v/>
      </c>
      <c r="K27" s="6" t="str">
        <f t="shared" ref="K27" si="104">IF(AND(K$10&lt;$F26,K$10&gt;=$C26,$I26="Completed"), "D",  IF(AND(K$10&gt;$D26,K$10&lt;=$G26,$I26="Completed"), "E", IF(AND(K$10&gt;=$C26,K$10&lt;=$D26,$I26="Completed"), "A","")))</f>
        <v/>
      </c>
      <c r="L27" s="6" t="str">
        <f t="shared" ref="L27" si="105">IF(AND(L$10&lt;$F26,L$10&gt;=$C26,$I26="Completed"), "D",  IF(AND(L$10&gt;$D26,L$10&lt;=$G26,$I26="Completed"), "E", IF(AND(L$10&gt;=$C26,L$10&lt;=$D26,$I26="Completed"), "A","")))</f>
        <v/>
      </c>
      <c r="M27" s="6" t="str">
        <f t="shared" ref="M27" si="106">IF(AND(M$10&lt;$F26,M$10&gt;=$C26,$I26="Completed"), "D",  IF(AND(M$10&gt;$D26,M$10&lt;=$G26,$I26="Completed"), "E", IF(AND(M$10&gt;=$C26,M$10&lt;=$D26,$I26="Completed"), "A","")))</f>
        <v/>
      </c>
      <c r="N27" s="6" t="str">
        <f t="shared" ref="N27" si="107">IF(AND(N$10&lt;$F26,N$10&gt;=$C26,$I26="Completed"), "D",  IF(AND(N$10&gt;$D26,N$10&lt;=$G26,$I26="Completed"), "E", IF(AND(N$10&gt;=$C26,N$10&lt;=$D26,$I26="Completed"), "A","")))</f>
        <v/>
      </c>
      <c r="O27" s="6" t="str">
        <f t="shared" ref="O27" si="108">IF(AND(O$10&lt;$F26,O$10&gt;=$C26,$I26="Completed"), "D",  IF(AND(O$10&gt;$D26,O$10&lt;=$G26,$I26="Completed"), "E", IF(AND(O$10&gt;=$C26,O$10&lt;=$D26,$I26="Completed"), "A","")))</f>
        <v/>
      </c>
      <c r="P27" s="6" t="str">
        <f t="shared" ref="P27" si="109">IF(AND(P$10&lt;$F26,P$10&gt;=$C26,$I26="Completed"), "D",  IF(AND(P$10&gt;$D26,P$10&lt;=$G26,$I26="Completed"), "E", IF(AND(P$10&gt;=$C26,P$10&lt;=$D26,$I26="Completed"), "A","")))</f>
        <v/>
      </c>
      <c r="Q27" s="6" t="str">
        <f t="shared" ref="Q27" si="110">IF(AND(Q$10&lt;$F26,Q$10&gt;=$C26,$I26="Completed"), "D",  IF(AND(Q$10&gt;$D26,Q$10&lt;=$G26,$I26="Completed"), "E", IF(AND(Q$10&gt;=$C26,Q$10&lt;=$D26,$I26="Completed"), "A","")))</f>
        <v/>
      </c>
      <c r="R27" s="6" t="str">
        <f t="shared" ref="R27" si="111">IF(AND(R$10&lt;$F26,R$10&gt;=$C26,$I26="Completed"), "D",  IF(AND(R$10&gt;$D26,R$10&lt;=$G26,$I26="Completed"), "E", IF(AND(R$10&gt;=$C26,R$10&lt;=$D26,$I26="Completed"), "A","")))</f>
        <v/>
      </c>
      <c r="S27" s="6" t="str">
        <f t="shared" ref="S27" si="112">IF(AND(S$10&lt;$F26,S$10&gt;=$C26,$I26="Completed"), "D",  IF(AND(S$10&gt;$D26,S$10&lt;=$G26,$I26="Completed"), "E", IF(AND(S$10&gt;=$C26,S$10&lt;=$D26,$I26="Completed"), "A","")))</f>
        <v/>
      </c>
      <c r="T27" s="6" t="str">
        <f t="shared" ref="T27" si="113">IF(AND(T$10&lt;$F26,T$10&gt;=$C26,$I26="Completed"), "D",  IF(AND(T$10&gt;$D26,T$10&lt;=$G26,$I26="Completed"), "E", IF(AND(T$10&gt;=$C26,T$10&lt;=$D26,$I26="Completed"), "A","")))</f>
        <v/>
      </c>
      <c r="U27" s="6" t="str">
        <f t="shared" ref="U27" si="114">IF(AND(U$10&lt;$F26,U$10&gt;=$C26,$I26="Completed"), "D",  IF(AND(U$10&gt;$D26,U$10&lt;=$G26,$I26="Completed"), "E", IF(AND(U$10&gt;=$C26,U$10&lt;=$D26,$I26="Completed"), "A","")))</f>
        <v/>
      </c>
      <c r="V27" s="6" t="str">
        <f t="shared" ref="V27" si="115">IF(AND(V$10&lt;$F26,V$10&gt;=$C26,$I26="Completed"), "D",  IF(AND(V$10&gt;$D26,V$10&lt;=$G26,$I26="Completed"), "E", IF(AND(V$10&gt;=$C26,V$10&lt;=$D26,$I26="Completed"), "A","")))</f>
        <v/>
      </c>
      <c r="W27" s="6" t="str">
        <f t="shared" ref="W27" si="116">IF(AND(W$10&lt;$F26,W$10&gt;=$C26,$I26="Completed"), "D",  IF(AND(W$10&gt;$D26,W$10&lt;=$G26,$I26="Completed"), "E", IF(AND(W$10&gt;=$C26,W$10&lt;=$D26,$I26="Completed"), "A","")))</f>
        <v/>
      </c>
      <c r="X27" s="6" t="str">
        <f t="shared" ref="X27" si="117">IF(AND(X$10&lt;$F26,X$10&gt;=$C26,$I26="Completed"), "D",  IF(AND(X$10&gt;$D26,X$10&lt;=$G26,$I26="Completed"), "E", IF(AND(X$10&gt;=$C26,X$10&lt;=$D26,$I26="Completed"), "A","")))</f>
        <v/>
      </c>
      <c r="Y27" s="6" t="str">
        <f t="shared" ref="Y27" si="118">IF(AND(Y$10&lt;$F26,Y$10&gt;=$C26,$I26="Completed"), "D",  IF(AND(Y$10&gt;$D26,Y$10&lt;=$G26,$I26="Completed"), "E", IF(AND(Y$10&gt;=$C26,Y$10&lt;=$D26,$I26="Completed"), "A","")))</f>
        <v/>
      </c>
      <c r="Z27" s="6" t="str">
        <f t="shared" ref="Z27" si="119">IF(AND(Z$10&lt;$F26,Z$10&gt;=$C26,$I26="Completed"), "D",  IF(AND(Z$10&gt;$D26,Z$10&lt;=$G26,$I26="Completed"), "E", IF(AND(Z$10&gt;=$C26,Z$10&lt;=$D26,$I26="Completed"), "A","")))</f>
        <v/>
      </c>
      <c r="AA27" s="6" t="str">
        <f t="shared" ref="AA27" si="120">IF(AND(AA$10&lt;$F26,AA$10&gt;=$C26,$I26="Completed"), "D",  IF(AND(AA$10&gt;$D26,AA$10&lt;=$G26,$I26="Completed"), "E", IF(AND(AA$10&gt;=$C26,AA$10&lt;=$D26,$I26="Completed"), "A","")))</f>
        <v/>
      </c>
      <c r="AB27" s="6" t="str">
        <f t="shared" ref="AB27" si="121">IF(AND(AB$10&lt;$F26,AB$10&gt;=$C26,$I26="Completed"), "D",  IF(AND(AB$10&gt;$D26,AB$10&lt;=$G26,$I26="Completed"), "E", IF(AND(AB$10&gt;=$C26,AB$10&lt;=$D26,$I26="Completed"), "A","")))</f>
        <v/>
      </c>
      <c r="AC27" s="6" t="str">
        <f t="shared" ref="AC27" si="122">IF(AND(AC$10&lt;$F26,AC$10&gt;=$C26,$I26="Completed"), "D",  IF(AND(AC$10&gt;$D26,AC$10&lt;=$G26,$I26="Completed"), "E", IF(AND(AC$10&gt;=$C26,AC$10&lt;=$D26,$I26="Completed"), "A","")))</f>
        <v/>
      </c>
      <c r="AD27" s="6" t="str">
        <f t="shared" ref="AD27" si="123">IF(AND(AD$10&lt;$F26,AD$10&gt;=$C26,$I26="Completed"), "D",  IF(AND(AD$10&gt;$D26,AD$10&lt;=$G26,$I26="Completed"), "E", IF(AND(AD$10&gt;=$C26,AD$10&lt;=$D26,$I26="Completed"), "A","")))</f>
        <v/>
      </c>
      <c r="AE27" s="6" t="str">
        <f t="shared" ref="AE27" si="124">IF(AND(AE$10&lt;$F26,AE$10&gt;=$C26,$I26="Completed"), "D",  IF(AND(AE$10&gt;$D26,AE$10&lt;=$G26,$I26="Completed"), "E", IF(AND(AE$10&gt;=$C26,AE$10&lt;=$D26,$I26="Completed"), "A","")))</f>
        <v/>
      </c>
      <c r="AF27" s="6" t="str">
        <f t="shared" ref="AF27" si="125">IF(AND(AF$10&lt;$F26,AF$10&gt;=$C26,$I26="Completed"), "D",  IF(AND(AF$10&gt;$D26,AF$10&lt;=$G26,$I26="Completed"), "E", IF(AND(AF$10&gt;=$C26,AF$10&lt;=$D26,$I26="Completed"), "A","")))</f>
        <v/>
      </c>
      <c r="AG27" s="6" t="str">
        <f t="shared" ref="AG27" si="126">IF(AND(AG$10&lt;$F26,AG$10&gt;=$C26,$I26="Completed"), "D",  IF(AND(AG$10&gt;$D26,AG$10&lt;=$G26,$I26="Completed"), "E", IF(AND(AG$10&gt;=$C26,AG$10&lt;=$D26,$I26="Completed"), "A","")))</f>
        <v/>
      </c>
      <c r="AH27" s="6" t="str">
        <f t="shared" ref="AH27" si="127">IF(AND(AH$10&lt;$F26,AH$10&gt;=$C26,$I26="Completed"), "D",  IF(AND(AH$10&gt;$D26,AH$10&lt;=$G26,$I26="Completed"), "E", IF(AND(AH$10&gt;=$C26,AH$10&lt;=$D26,$I26="Completed"), "A","")))</f>
        <v/>
      </c>
    </row>
    <row r="28" spans="2:34" s="10" customFormat="1" ht="3" customHeight="1" x14ac:dyDescent="0.2">
      <c r="B28" s="7"/>
      <c r="C28" s="8"/>
      <c r="D28" s="8"/>
      <c r="E28" s="7"/>
      <c r="F28" s="8"/>
      <c r="G28" s="8"/>
      <c r="H28" s="7"/>
      <c r="I28" s="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2:34" s="5" customFormat="1" ht="13.95" customHeight="1" x14ac:dyDescent="0.3">
      <c r="B29" s="29" t="s">
        <v>13</v>
      </c>
      <c r="C29" s="28">
        <v>44835</v>
      </c>
      <c r="D29" s="28">
        <f>IF(ISBLANK(C29),"",WORKDAY(C29,E29))</f>
        <v>44876</v>
      </c>
      <c r="E29" s="29">
        <v>30</v>
      </c>
      <c r="F29" s="28"/>
      <c r="G29" s="28"/>
      <c r="H29" s="29" t="str">
        <f>IF(ISBLANK(G29), "", NETWORKDAYS(F29,G29))</f>
        <v/>
      </c>
      <c r="I29" s="29" t="s">
        <v>5</v>
      </c>
      <c r="J29" s="6" t="str">
        <f t="shared" ref="J29:AH29" si="128">IF(AND(J$10&gt;=$C29,J$10&lt;=$D29,$I29="Pending"),"R",IF(AND(J$10&gt;=$C29,J$10&lt;=$D29,$I29="In Progress"),"P",IF(AND(J$10&gt;=$C29,J$10&lt;=$D29,$I29="Completed"),"C","")))</f>
        <v/>
      </c>
      <c r="K29" s="6" t="str">
        <f t="shared" si="128"/>
        <v/>
      </c>
      <c r="L29" s="6" t="str">
        <f t="shared" si="128"/>
        <v/>
      </c>
      <c r="M29" s="6" t="str">
        <f t="shared" si="128"/>
        <v/>
      </c>
      <c r="N29" s="6" t="str">
        <f t="shared" si="128"/>
        <v/>
      </c>
      <c r="O29" s="6" t="str">
        <f t="shared" si="128"/>
        <v/>
      </c>
      <c r="P29" s="6" t="str">
        <f t="shared" si="128"/>
        <v/>
      </c>
      <c r="Q29" s="6" t="str">
        <f t="shared" si="128"/>
        <v/>
      </c>
      <c r="R29" s="6" t="str">
        <f t="shared" si="128"/>
        <v/>
      </c>
      <c r="S29" s="6" t="str">
        <f t="shared" si="128"/>
        <v/>
      </c>
      <c r="T29" s="6" t="str">
        <f t="shared" si="128"/>
        <v/>
      </c>
      <c r="U29" s="6" t="str">
        <f t="shared" si="128"/>
        <v>R</v>
      </c>
      <c r="V29" s="6" t="str">
        <f t="shared" si="128"/>
        <v>R</v>
      </c>
      <c r="W29" s="6" t="str">
        <f t="shared" si="128"/>
        <v/>
      </c>
      <c r="X29" s="6" t="str">
        <f t="shared" si="128"/>
        <v/>
      </c>
      <c r="Y29" s="6" t="str">
        <f t="shared" si="128"/>
        <v/>
      </c>
      <c r="Z29" s="6" t="str">
        <f t="shared" si="128"/>
        <v/>
      </c>
      <c r="AA29" s="6" t="str">
        <f t="shared" si="128"/>
        <v/>
      </c>
      <c r="AB29" s="6" t="str">
        <f t="shared" si="128"/>
        <v/>
      </c>
      <c r="AC29" s="6" t="str">
        <f t="shared" si="128"/>
        <v/>
      </c>
      <c r="AD29" s="6" t="str">
        <f t="shared" si="128"/>
        <v/>
      </c>
      <c r="AE29" s="6" t="str">
        <f t="shared" si="128"/>
        <v/>
      </c>
      <c r="AF29" s="6" t="str">
        <f t="shared" si="128"/>
        <v/>
      </c>
      <c r="AG29" s="6" t="str">
        <f t="shared" si="128"/>
        <v/>
      </c>
      <c r="AH29" s="6" t="str">
        <f t="shared" si="128"/>
        <v/>
      </c>
    </row>
    <row r="30" spans="2:34" s="5" customFormat="1" ht="13.95" customHeight="1" x14ac:dyDescent="0.3">
      <c r="B30" s="29"/>
      <c r="C30" s="28"/>
      <c r="D30" s="28"/>
      <c r="E30" s="29"/>
      <c r="F30" s="28"/>
      <c r="G30" s="28"/>
      <c r="H30" s="29"/>
      <c r="I30" s="29"/>
      <c r="J30" s="6" t="str">
        <f>IF(AND(J$10&lt;$F29,J$10&gt;=$C29,$I29="Completed"), "D",  IF(AND(J$10&gt;$D29,J$10&lt;=$G29,$I29="Completed"), "E", IF(AND(J$10&gt;=$C29,J$10&lt;=$D29,$I29="Completed"), "A","")))</f>
        <v/>
      </c>
      <c r="K30" s="6" t="str">
        <f t="shared" ref="K30" si="129">IF(AND(K$10&lt;$F29,K$10&gt;=$C29,$I29="Completed"), "D",  IF(AND(K$10&gt;$D29,K$10&lt;=$G29,$I29="Completed"), "E", IF(AND(K$10&gt;=$C29,K$10&lt;=$D29,$I29="Completed"), "A","")))</f>
        <v/>
      </c>
      <c r="L30" s="6" t="str">
        <f t="shared" ref="L30" si="130">IF(AND(L$10&lt;$F29,L$10&gt;=$C29,$I29="Completed"), "D",  IF(AND(L$10&gt;$D29,L$10&lt;=$G29,$I29="Completed"), "E", IF(AND(L$10&gt;=$C29,L$10&lt;=$D29,$I29="Completed"), "A","")))</f>
        <v/>
      </c>
      <c r="M30" s="6" t="str">
        <f t="shared" ref="M30" si="131">IF(AND(M$10&lt;$F29,M$10&gt;=$C29,$I29="Completed"), "D",  IF(AND(M$10&gt;$D29,M$10&lt;=$G29,$I29="Completed"), "E", IF(AND(M$10&gt;=$C29,M$10&lt;=$D29,$I29="Completed"), "A","")))</f>
        <v/>
      </c>
      <c r="N30" s="6" t="str">
        <f t="shared" ref="N30" si="132">IF(AND(N$10&lt;$F29,N$10&gt;=$C29,$I29="Completed"), "D",  IF(AND(N$10&gt;$D29,N$10&lt;=$G29,$I29="Completed"), "E", IF(AND(N$10&gt;=$C29,N$10&lt;=$D29,$I29="Completed"), "A","")))</f>
        <v/>
      </c>
      <c r="O30" s="6" t="str">
        <f t="shared" ref="O30" si="133">IF(AND(O$10&lt;$F29,O$10&gt;=$C29,$I29="Completed"), "D",  IF(AND(O$10&gt;$D29,O$10&lt;=$G29,$I29="Completed"), "E", IF(AND(O$10&gt;=$C29,O$10&lt;=$D29,$I29="Completed"), "A","")))</f>
        <v/>
      </c>
      <c r="P30" s="6" t="str">
        <f t="shared" ref="P30" si="134">IF(AND(P$10&lt;$F29,P$10&gt;=$C29,$I29="Completed"), "D",  IF(AND(P$10&gt;$D29,P$10&lt;=$G29,$I29="Completed"), "E", IF(AND(P$10&gt;=$C29,P$10&lt;=$D29,$I29="Completed"), "A","")))</f>
        <v/>
      </c>
      <c r="Q30" s="6" t="str">
        <f t="shared" ref="Q30" si="135">IF(AND(Q$10&lt;$F29,Q$10&gt;=$C29,$I29="Completed"), "D",  IF(AND(Q$10&gt;$D29,Q$10&lt;=$G29,$I29="Completed"), "E", IF(AND(Q$10&gt;=$C29,Q$10&lt;=$D29,$I29="Completed"), "A","")))</f>
        <v/>
      </c>
      <c r="R30" s="6" t="str">
        <f t="shared" ref="R30" si="136">IF(AND(R$10&lt;$F29,R$10&gt;=$C29,$I29="Completed"), "D",  IF(AND(R$10&gt;$D29,R$10&lt;=$G29,$I29="Completed"), "E", IF(AND(R$10&gt;=$C29,R$10&lt;=$D29,$I29="Completed"), "A","")))</f>
        <v/>
      </c>
      <c r="S30" s="6" t="str">
        <f t="shared" ref="S30" si="137">IF(AND(S$10&lt;$F29,S$10&gt;=$C29,$I29="Completed"), "D",  IF(AND(S$10&gt;$D29,S$10&lt;=$G29,$I29="Completed"), "E", IF(AND(S$10&gt;=$C29,S$10&lt;=$D29,$I29="Completed"), "A","")))</f>
        <v/>
      </c>
      <c r="T30" s="6" t="str">
        <f t="shared" ref="T30" si="138">IF(AND(T$10&lt;$F29,T$10&gt;=$C29,$I29="Completed"), "D",  IF(AND(T$10&gt;$D29,T$10&lt;=$G29,$I29="Completed"), "E", IF(AND(T$10&gt;=$C29,T$10&lt;=$D29,$I29="Completed"), "A","")))</f>
        <v/>
      </c>
      <c r="U30" s="6" t="str">
        <f t="shared" ref="U30" si="139">IF(AND(U$10&lt;$F29,U$10&gt;=$C29,$I29="Completed"), "D",  IF(AND(U$10&gt;$D29,U$10&lt;=$G29,$I29="Completed"), "E", IF(AND(U$10&gt;=$C29,U$10&lt;=$D29,$I29="Completed"), "A","")))</f>
        <v/>
      </c>
      <c r="V30" s="6" t="str">
        <f t="shared" ref="V30" si="140">IF(AND(V$10&lt;$F29,V$10&gt;=$C29,$I29="Completed"), "D",  IF(AND(V$10&gt;$D29,V$10&lt;=$G29,$I29="Completed"), "E", IF(AND(V$10&gt;=$C29,V$10&lt;=$D29,$I29="Completed"), "A","")))</f>
        <v/>
      </c>
      <c r="W30" s="6" t="str">
        <f t="shared" ref="W30" si="141">IF(AND(W$10&lt;$F29,W$10&gt;=$C29,$I29="Completed"), "D",  IF(AND(W$10&gt;$D29,W$10&lt;=$G29,$I29="Completed"), "E", IF(AND(W$10&gt;=$C29,W$10&lt;=$D29,$I29="Completed"), "A","")))</f>
        <v/>
      </c>
      <c r="X30" s="6" t="str">
        <f t="shared" ref="X30" si="142">IF(AND(X$10&lt;$F29,X$10&gt;=$C29,$I29="Completed"), "D",  IF(AND(X$10&gt;$D29,X$10&lt;=$G29,$I29="Completed"), "E", IF(AND(X$10&gt;=$C29,X$10&lt;=$D29,$I29="Completed"), "A","")))</f>
        <v/>
      </c>
      <c r="Y30" s="6" t="str">
        <f t="shared" ref="Y30" si="143">IF(AND(Y$10&lt;$F29,Y$10&gt;=$C29,$I29="Completed"), "D",  IF(AND(Y$10&gt;$D29,Y$10&lt;=$G29,$I29="Completed"), "E", IF(AND(Y$10&gt;=$C29,Y$10&lt;=$D29,$I29="Completed"), "A","")))</f>
        <v/>
      </c>
      <c r="Z30" s="6" t="str">
        <f t="shared" ref="Z30" si="144">IF(AND(Z$10&lt;$F29,Z$10&gt;=$C29,$I29="Completed"), "D",  IF(AND(Z$10&gt;$D29,Z$10&lt;=$G29,$I29="Completed"), "E", IF(AND(Z$10&gt;=$C29,Z$10&lt;=$D29,$I29="Completed"), "A","")))</f>
        <v/>
      </c>
      <c r="AA30" s="6" t="str">
        <f t="shared" ref="AA30" si="145">IF(AND(AA$10&lt;$F29,AA$10&gt;=$C29,$I29="Completed"), "D",  IF(AND(AA$10&gt;$D29,AA$10&lt;=$G29,$I29="Completed"), "E", IF(AND(AA$10&gt;=$C29,AA$10&lt;=$D29,$I29="Completed"), "A","")))</f>
        <v/>
      </c>
      <c r="AB30" s="6" t="str">
        <f t="shared" ref="AB30" si="146">IF(AND(AB$10&lt;$F29,AB$10&gt;=$C29,$I29="Completed"), "D",  IF(AND(AB$10&gt;$D29,AB$10&lt;=$G29,$I29="Completed"), "E", IF(AND(AB$10&gt;=$C29,AB$10&lt;=$D29,$I29="Completed"), "A","")))</f>
        <v/>
      </c>
      <c r="AC30" s="6" t="str">
        <f t="shared" ref="AC30" si="147">IF(AND(AC$10&lt;$F29,AC$10&gt;=$C29,$I29="Completed"), "D",  IF(AND(AC$10&gt;$D29,AC$10&lt;=$G29,$I29="Completed"), "E", IF(AND(AC$10&gt;=$C29,AC$10&lt;=$D29,$I29="Completed"), "A","")))</f>
        <v/>
      </c>
      <c r="AD30" s="6" t="str">
        <f t="shared" ref="AD30" si="148">IF(AND(AD$10&lt;$F29,AD$10&gt;=$C29,$I29="Completed"), "D",  IF(AND(AD$10&gt;$D29,AD$10&lt;=$G29,$I29="Completed"), "E", IF(AND(AD$10&gt;=$C29,AD$10&lt;=$D29,$I29="Completed"), "A","")))</f>
        <v/>
      </c>
      <c r="AE30" s="6" t="str">
        <f t="shared" ref="AE30" si="149">IF(AND(AE$10&lt;$F29,AE$10&gt;=$C29,$I29="Completed"), "D",  IF(AND(AE$10&gt;$D29,AE$10&lt;=$G29,$I29="Completed"), "E", IF(AND(AE$10&gt;=$C29,AE$10&lt;=$D29,$I29="Completed"), "A","")))</f>
        <v/>
      </c>
      <c r="AF30" s="6" t="str">
        <f t="shared" ref="AF30" si="150">IF(AND(AF$10&lt;$F29,AF$10&gt;=$C29,$I29="Completed"), "D",  IF(AND(AF$10&gt;$D29,AF$10&lt;=$G29,$I29="Completed"), "E", IF(AND(AF$10&gt;=$C29,AF$10&lt;=$D29,$I29="Completed"), "A","")))</f>
        <v/>
      </c>
      <c r="AG30" s="6" t="str">
        <f t="shared" ref="AG30" si="151">IF(AND(AG$10&lt;$F29,AG$10&gt;=$C29,$I29="Completed"), "D",  IF(AND(AG$10&gt;$D29,AG$10&lt;=$G29,$I29="Completed"), "E", IF(AND(AG$10&gt;=$C29,AG$10&lt;=$D29,$I29="Completed"), "A","")))</f>
        <v/>
      </c>
      <c r="AH30" s="6" t="str">
        <f t="shared" ref="AH30" si="152">IF(AND(AH$10&lt;$F29,AH$10&gt;=$C29,$I29="Completed"), "D",  IF(AND(AH$10&gt;$D29,AH$10&lt;=$G29,$I29="Completed"), "E", IF(AND(AH$10&gt;=$C29,AH$10&lt;=$D29,$I29="Completed"), "A","")))</f>
        <v/>
      </c>
    </row>
    <row r="31" spans="2:34" s="10" customFormat="1" ht="3" customHeight="1" x14ac:dyDescent="0.2">
      <c r="B31" s="7"/>
      <c r="C31" s="8"/>
      <c r="D31" s="8"/>
      <c r="E31" s="7"/>
      <c r="F31" s="8"/>
      <c r="G31" s="8"/>
      <c r="H31" s="7"/>
      <c r="I31" s="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2:34" s="5" customFormat="1" ht="13.95" customHeight="1" x14ac:dyDescent="0.3">
      <c r="B32" s="29" t="s">
        <v>14</v>
      </c>
      <c r="C32" s="28">
        <v>44866</v>
      </c>
      <c r="D32" s="28">
        <f>IF(ISBLANK(C32),"",WORKDAY(C32,E32))</f>
        <v>44894</v>
      </c>
      <c r="E32" s="29">
        <v>20</v>
      </c>
      <c r="F32" s="28"/>
      <c r="G32" s="28"/>
      <c r="H32" s="29" t="str">
        <f>IF(ISBLANK(G32), "", NETWORKDAYS(F32,G32))</f>
        <v/>
      </c>
      <c r="I32" s="29" t="s">
        <v>5</v>
      </c>
      <c r="J32" s="6" t="str">
        <f t="shared" ref="J32:AH32" si="153">IF(AND(J$10&gt;=$C32,J$10&lt;=$D32,$I32="Pending"),"R",IF(AND(J$10&gt;=$C32,J$10&lt;=$D32,$I32="In Progress"),"P",IF(AND(J$10&gt;=$C32,J$10&lt;=$D32,$I32="Completed"),"C","")))</f>
        <v/>
      </c>
      <c r="K32" s="6" t="str">
        <f t="shared" si="153"/>
        <v/>
      </c>
      <c r="L32" s="6" t="str">
        <f t="shared" si="153"/>
        <v/>
      </c>
      <c r="M32" s="6" t="str">
        <f t="shared" si="153"/>
        <v/>
      </c>
      <c r="N32" s="6" t="str">
        <f t="shared" si="153"/>
        <v/>
      </c>
      <c r="O32" s="6" t="str">
        <f t="shared" si="153"/>
        <v/>
      </c>
      <c r="P32" s="6" t="str">
        <f t="shared" si="153"/>
        <v/>
      </c>
      <c r="Q32" s="6" t="str">
        <f t="shared" si="153"/>
        <v/>
      </c>
      <c r="R32" s="6" t="str">
        <f t="shared" si="153"/>
        <v/>
      </c>
      <c r="S32" s="6" t="str">
        <f t="shared" si="153"/>
        <v/>
      </c>
      <c r="T32" s="6" t="str">
        <f t="shared" si="153"/>
        <v/>
      </c>
      <c r="U32" s="6" t="str">
        <f t="shared" si="153"/>
        <v/>
      </c>
      <c r="V32" s="6" t="str">
        <f t="shared" si="153"/>
        <v/>
      </c>
      <c r="W32" s="6" t="str">
        <f t="shared" si="153"/>
        <v>R</v>
      </c>
      <c r="X32" s="6" t="str">
        <f t="shared" si="153"/>
        <v>R</v>
      </c>
      <c r="Y32" s="6" t="str">
        <f t="shared" si="153"/>
        <v/>
      </c>
      <c r="Z32" s="6" t="str">
        <f t="shared" si="153"/>
        <v/>
      </c>
      <c r="AA32" s="6" t="str">
        <f t="shared" si="153"/>
        <v/>
      </c>
      <c r="AB32" s="6" t="str">
        <f t="shared" si="153"/>
        <v/>
      </c>
      <c r="AC32" s="6" t="str">
        <f t="shared" si="153"/>
        <v/>
      </c>
      <c r="AD32" s="6" t="str">
        <f t="shared" si="153"/>
        <v/>
      </c>
      <c r="AE32" s="6" t="str">
        <f t="shared" si="153"/>
        <v/>
      </c>
      <c r="AF32" s="6" t="str">
        <f t="shared" si="153"/>
        <v/>
      </c>
      <c r="AG32" s="6" t="str">
        <f t="shared" si="153"/>
        <v/>
      </c>
      <c r="AH32" s="6" t="str">
        <f t="shared" si="153"/>
        <v/>
      </c>
    </row>
    <row r="33" spans="2:34" s="5" customFormat="1" ht="13.95" customHeight="1" x14ac:dyDescent="0.3">
      <c r="B33" s="29"/>
      <c r="C33" s="28"/>
      <c r="D33" s="28"/>
      <c r="E33" s="29"/>
      <c r="F33" s="28"/>
      <c r="G33" s="28"/>
      <c r="H33" s="29"/>
      <c r="I33" s="29"/>
      <c r="J33" s="6" t="str">
        <f>IF(AND(J$10&lt;$F32,J$10&gt;=$C32,$I32="Completed"), "D",  IF(AND(J$10&gt;$D32,J$10&lt;=$G32,$I32="Completed"), "E", IF(AND(J$10&gt;=$C32,J$10&lt;=$D32,$I32="Completed"), "A","")))</f>
        <v/>
      </c>
      <c r="K33" s="6" t="str">
        <f t="shared" ref="K33" si="154">IF(AND(K$10&lt;$F32,K$10&gt;=$C32,$I32="Completed"), "D",  IF(AND(K$10&gt;$D32,K$10&lt;=$G32,$I32="Completed"), "E", IF(AND(K$10&gt;=$C32,K$10&lt;=$D32,$I32="Completed"), "A","")))</f>
        <v/>
      </c>
      <c r="L33" s="6" t="str">
        <f t="shared" ref="L33" si="155">IF(AND(L$10&lt;$F32,L$10&gt;=$C32,$I32="Completed"), "D",  IF(AND(L$10&gt;$D32,L$10&lt;=$G32,$I32="Completed"), "E", IF(AND(L$10&gt;=$C32,L$10&lt;=$D32,$I32="Completed"), "A","")))</f>
        <v/>
      </c>
      <c r="M33" s="6" t="str">
        <f t="shared" ref="M33" si="156">IF(AND(M$10&lt;$F32,M$10&gt;=$C32,$I32="Completed"), "D",  IF(AND(M$10&gt;$D32,M$10&lt;=$G32,$I32="Completed"), "E", IF(AND(M$10&gt;=$C32,M$10&lt;=$D32,$I32="Completed"), "A","")))</f>
        <v/>
      </c>
      <c r="N33" s="6" t="str">
        <f t="shared" ref="N33" si="157">IF(AND(N$10&lt;$F32,N$10&gt;=$C32,$I32="Completed"), "D",  IF(AND(N$10&gt;$D32,N$10&lt;=$G32,$I32="Completed"), "E", IF(AND(N$10&gt;=$C32,N$10&lt;=$D32,$I32="Completed"), "A","")))</f>
        <v/>
      </c>
      <c r="O33" s="6" t="str">
        <f t="shared" ref="O33" si="158">IF(AND(O$10&lt;$F32,O$10&gt;=$C32,$I32="Completed"), "D",  IF(AND(O$10&gt;$D32,O$10&lt;=$G32,$I32="Completed"), "E", IF(AND(O$10&gt;=$C32,O$10&lt;=$D32,$I32="Completed"), "A","")))</f>
        <v/>
      </c>
      <c r="P33" s="6" t="str">
        <f t="shared" ref="P33" si="159">IF(AND(P$10&lt;$F32,P$10&gt;=$C32,$I32="Completed"), "D",  IF(AND(P$10&gt;$D32,P$10&lt;=$G32,$I32="Completed"), "E", IF(AND(P$10&gt;=$C32,P$10&lt;=$D32,$I32="Completed"), "A","")))</f>
        <v/>
      </c>
      <c r="Q33" s="6" t="str">
        <f t="shared" ref="Q33" si="160">IF(AND(Q$10&lt;$F32,Q$10&gt;=$C32,$I32="Completed"), "D",  IF(AND(Q$10&gt;$D32,Q$10&lt;=$G32,$I32="Completed"), "E", IF(AND(Q$10&gt;=$C32,Q$10&lt;=$D32,$I32="Completed"), "A","")))</f>
        <v/>
      </c>
      <c r="R33" s="6" t="str">
        <f t="shared" ref="R33" si="161">IF(AND(R$10&lt;$F32,R$10&gt;=$C32,$I32="Completed"), "D",  IF(AND(R$10&gt;$D32,R$10&lt;=$G32,$I32="Completed"), "E", IF(AND(R$10&gt;=$C32,R$10&lt;=$D32,$I32="Completed"), "A","")))</f>
        <v/>
      </c>
      <c r="S33" s="6" t="str">
        <f t="shared" ref="S33" si="162">IF(AND(S$10&lt;$F32,S$10&gt;=$C32,$I32="Completed"), "D",  IF(AND(S$10&gt;$D32,S$10&lt;=$G32,$I32="Completed"), "E", IF(AND(S$10&gt;=$C32,S$10&lt;=$D32,$I32="Completed"), "A","")))</f>
        <v/>
      </c>
      <c r="T33" s="6" t="str">
        <f t="shared" ref="T33" si="163">IF(AND(T$10&lt;$F32,T$10&gt;=$C32,$I32="Completed"), "D",  IF(AND(T$10&gt;$D32,T$10&lt;=$G32,$I32="Completed"), "E", IF(AND(T$10&gt;=$C32,T$10&lt;=$D32,$I32="Completed"), "A","")))</f>
        <v/>
      </c>
      <c r="U33" s="6" t="str">
        <f t="shared" ref="U33" si="164">IF(AND(U$10&lt;$F32,U$10&gt;=$C32,$I32="Completed"), "D",  IF(AND(U$10&gt;$D32,U$10&lt;=$G32,$I32="Completed"), "E", IF(AND(U$10&gt;=$C32,U$10&lt;=$D32,$I32="Completed"), "A","")))</f>
        <v/>
      </c>
      <c r="V33" s="6" t="str">
        <f t="shared" ref="V33" si="165">IF(AND(V$10&lt;$F32,V$10&gt;=$C32,$I32="Completed"), "D",  IF(AND(V$10&gt;$D32,V$10&lt;=$G32,$I32="Completed"), "E", IF(AND(V$10&gt;=$C32,V$10&lt;=$D32,$I32="Completed"), "A","")))</f>
        <v/>
      </c>
      <c r="W33" s="6" t="str">
        <f t="shared" ref="W33" si="166">IF(AND(W$10&lt;$F32,W$10&gt;=$C32,$I32="Completed"), "D",  IF(AND(W$10&gt;$D32,W$10&lt;=$G32,$I32="Completed"), "E", IF(AND(W$10&gt;=$C32,W$10&lt;=$D32,$I32="Completed"), "A","")))</f>
        <v/>
      </c>
      <c r="X33" s="6" t="str">
        <f t="shared" ref="X33" si="167">IF(AND(X$10&lt;$F32,X$10&gt;=$C32,$I32="Completed"), "D",  IF(AND(X$10&gt;$D32,X$10&lt;=$G32,$I32="Completed"), "E", IF(AND(X$10&gt;=$C32,X$10&lt;=$D32,$I32="Completed"), "A","")))</f>
        <v/>
      </c>
      <c r="Y33" s="6" t="str">
        <f t="shared" ref="Y33" si="168">IF(AND(Y$10&lt;$F32,Y$10&gt;=$C32,$I32="Completed"), "D",  IF(AND(Y$10&gt;$D32,Y$10&lt;=$G32,$I32="Completed"), "E", IF(AND(Y$10&gt;=$C32,Y$10&lt;=$D32,$I32="Completed"), "A","")))</f>
        <v/>
      </c>
      <c r="Z33" s="6" t="str">
        <f t="shared" ref="Z33" si="169">IF(AND(Z$10&lt;$F32,Z$10&gt;=$C32,$I32="Completed"), "D",  IF(AND(Z$10&gt;$D32,Z$10&lt;=$G32,$I32="Completed"), "E", IF(AND(Z$10&gt;=$C32,Z$10&lt;=$D32,$I32="Completed"), "A","")))</f>
        <v/>
      </c>
      <c r="AA33" s="6" t="str">
        <f t="shared" ref="AA33" si="170">IF(AND(AA$10&lt;$F32,AA$10&gt;=$C32,$I32="Completed"), "D",  IF(AND(AA$10&gt;$D32,AA$10&lt;=$G32,$I32="Completed"), "E", IF(AND(AA$10&gt;=$C32,AA$10&lt;=$D32,$I32="Completed"), "A","")))</f>
        <v/>
      </c>
      <c r="AB33" s="6" t="str">
        <f t="shared" ref="AB33" si="171">IF(AND(AB$10&lt;$F32,AB$10&gt;=$C32,$I32="Completed"), "D",  IF(AND(AB$10&gt;$D32,AB$10&lt;=$G32,$I32="Completed"), "E", IF(AND(AB$10&gt;=$C32,AB$10&lt;=$D32,$I32="Completed"), "A","")))</f>
        <v/>
      </c>
      <c r="AC33" s="6" t="str">
        <f t="shared" ref="AC33" si="172">IF(AND(AC$10&lt;$F32,AC$10&gt;=$C32,$I32="Completed"), "D",  IF(AND(AC$10&gt;$D32,AC$10&lt;=$G32,$I32="Completed"), "E", IF(AND(AC$10&gt;=$C32,AC$10&lt;=$D32,$I32="Completed"), "A","")))</f>
        <v/>
      </c>
      <c r="AD33" s="6" t="str">
        <f t="shared" ref="AD33" si="173">IF(AND(AD$10&lt;$F32,AD$10&gt;=$C32,$I32="Completed"), "D",  IF(AND(AD$10&gt;$D32,AD$10&lt;=$G32,$I32="Completed"), "E", IF(AND(AD$10&gt;=$C32,AD$10&lt;=$D32,$I32="Completed"), "A","")))</f>
        <v/>
      </c>
      <c r="AE33" s="6" t="str">
        <f t="shared" ref="AE33" si="174">IF(AND(AE$10&lt;$F32,AE$10&gt;=$C32,$I32="Completed"), "D",  IF(AND(AE$10&gt;$D32,AE$10&lt;=$G32,$I32="Completed"), "E", IF(AND(AE$10&gt;=$C32,AE$10&lt;=$D32,$I32="Completed"), "A","")))</f>
        <v/>
      </c>
      <c r="AF33" s="6" t="str">
        <f t="shared" ref="AF33" si="175">IF(AND(AF$10&lt;$F32,AF$10&gt;=$C32,$I32="Completed"), "D",  IF(AND(AF$10&gt;$D32,AF$10&lt;=$G32,$I32="Completed"), "E", IF(AND(AF$10&gt;=$C32,AF$10&lt;=$D32,$I32="Completed"), "A","")))</f>
        <v/>
      </c>
      <c r="AG33" s="6" t="str">
        <f t="shared" ref="AG33" si="176">IF(AND(AG$10&lt;$F32,AG$10&gt;=$C32,$I32="Completed"), "D",  IF(AND(AG$10&gt;$D32,AG$10&lt;=$G32,$I32="Completed"), "E", IF(AND(AG$10&gt;=$C32,AG$10&lt;=$D32,$I32="Completed"), "A","")))</f>
        <v/>
      </c>
      <c r="AH33" s="6" t="str">
        <f t="shared" ref="AH33" si="177">IF(AND(AH$10&lt;$F32,AH$10&gt;=$C32,$I32="Completed"), "D",  IF(AND(AH$10&gt;$D32,AH$10&lt;=$G32,$I32="Completed"), "E", IF(AND(AH$10&gt;=$C32,AH$10&lt;=$D32,$I32="Completed"), "A","")))</f>
        <v/>
      </c>
    </row>
    <row r="34" spans="2:34" s="10" customFormat="1" ht="3" customHeight="1" x14ac:dyDescent="0.2">
      <c r="B34" s="7"/>
      <c r="C34" s="8"/>
      <c r="D34" s="8"/>
      <c r="E34" s="7"/>
      <c r="F34" s="8"/>
      <c r="G34" s="8"/>
      <c r="H34" s="7"/>
      <c r="I34" s="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2:34" s="5" customFormat="1" ht="13.95" customHeight="1" x14ac:dyDescent="0.3">
      <c r="B35" s="29" t="s">
        <v>15</v>
      </c>
      <c r="C35" s="28">
        <v>44896</v>
      </c>
      <c r="D35" s="28">
        <f>IF(ISBLANK(C35),"",WORKDAY(C35,E35))</f>
        <v>44924</v>
      </c>
      <c r="E35" s="29">
        <v>20</v>
      </c>
      <c r="F35" s="28"/>
      <c r="G35" s="28"/>
      <c r="H35" s="29" t="str">
        <f>IF(ISBLANK(G35), "", NETWORKDAYS(F35,G35))</f>
        <v/>
      </c>
      <c r="I35" s="29" t="s">
        <v>5</v>
      </c>
      <c r="J35" s="6" t="str">
        <f t="shared" ref="J35:AH35" si="178">IF(AND(J$10&gt;=$C35,J$10&lt;=$D35,$I35="Pending"),"R",IF(AND(J$10&gt;=$C35,J$10&lt;=$D35,$I35="In Progress"),"P",IF(AND(J$10&gt;=$C35,J$10&lt;=$D35,$I35="Completed"),"C","")))</f>
        <v/>
      </c>
      <c r="K35" s="6" t="str">
        <f t="shared" si="178"/>
        <v/>
      </c>
      <c r="L35" s="6" t="str">
        <f t="shared" si="178"/>
        <v/>
      </c>
      <c r="M35" s="6" t="str">
        <f t="shared" si="178"/>
        <v/>
      </c>
      <c r="N35" s="6" t="str">
        <f t="shared" si="178"/>
        <v/>
      </c>
      <c r="O35" s="6" t="str">
        <f t="shared" si="178"/>
        <v/>
      </c>
      <c r="P35" s="6" t="str">
        <f t="shared" si="178"/>
        <v/>
      </c>
      <c r="Q35" s="6" t="str">
        <f t="shared" si="178"/>
        <v/>
      </c>
      <c r="R35" s="6" t="str">
        <f t="shared" si="178"/>
        <v/>
      </c>
      <c r="S35" s="6" t="str">
        <f t="shared" si="178"/>
        <v/>
      </c>
      <c r="T35" s="6" t="str">
        <f t="shared" si="178"/>
        <v/>
      </c>
      <c r="U35" s="6" t="str">
        <f t="shared" si="178"/>
        <v/>
      </c>
      <c r="V35" s="6" t="str">
        <f t="shared" si="178"/>
        <v/>
      </c>
      <c r="W35" s="6" t="str">
        <f t="shared" si="178"/>
        <v/>
      </c>
      <c r="X35" s="6" t="str">
        <f t="shared" si="178"/>
        <v/>
      </c>
      <c r="Y35" s="6" t="str">
        <f t="shared" si="178"/>
        <v>R</v>
      </c>
      <c r="Z35" s="6" t="str">
        <f t="shared" si="178"/>
        <v>R</v>
      </c>
      <c r="AA35" s="6" t="str">
        <f t="shared" si="178"/>
        <v/>
      </c>
      <c r="AB35" s="6" t="str">
        <f t="shared" si="178"/>
        <v/>
      </c>
      <c r="AC35" s="6" t="str">
        <f t="shared" si="178"/>
        <v/>
      </c>
      <c r="AD35" s="6" t="str">
        <f t="shared" si="178"/>
        <v/>
      </c>
      <c r="AE35" s="6" t="str">
        <f t="shared" si="178"/>
        <v/>
      </c>
      <c r="AF35" s="6" t="str">
        <f t="shared" si="178"/>
        <v/>
      </c>
      <c r="AG35" s="6" t="str">
        <f t="shared" si="178"/>
        <v/>
      </c>
      <c r="AH35" s="6" t="str">
        <f t="shared" si="178"/>
        <v/>
      </c>
    </row>
    <row r="36" spans="2:34" s="5" customFormat="1" ht="13.95" customHeight="1" x14ac:dyDescent="0.3">
      <c r="B36" s="29"/>
      <c r="C36" s="28"/>
      <c r="D36" s="28"/>
      <c r="E36" s="29"/>
      <c r="F36" s="28"/>
      <c r="G36" s="28"/>
      <c r="H36" s="29"/>
      <c r="I36" s="29"/>
      <c r="J36" s="6" t="str">
        <f>IF(AND(J$10&lt;$F35,J$10&gt;=$C35,$I35="Completed"), "D",  IF(AND(J$10&gt;$D35,J$10&lt;=$G35,$I35="Completed"), "E", IF(AND(J$10&gt;=$C35,J$10&lt;=$D35,$I35="Completed"), "A","")))</f>
        <v/>
      </c>
      <c r="K36" s="6" t="str">
        <f t="shared" ref="K36" si="179">IF(AND(K$10&lt;$F35,K$10&gt;=$C35,$I35="Completed"), "D",  IF(AND(K$10&gt;$D35,K$10&lt;=$G35,$I35="Completed"), "E", IF(AND(K$10&gt;=$C35,K$10&lt;=$D35,$I35="Completed"), "A","")))</f>
        <v/>
      </c>
      <c r="L36" s="6" t="str">
        <f t="shared" ref="L36" si="180">IF(AND(L$10&lt;$F35,L$10&gt;=$C35,$I35="Completed"), "D",  IF(AND(L$10&gt;$D35,L$10&lt;=$G35,$I35="Completed"), "E", IF(AND(L$10&gt;=$C35,L$10&lt;=$D35,$I35="Completed"), "A","")))</f>
        <v/>
      </c>
      <c r="M36" s="6" t="str">
        <f t="shared" ref="M36" si="181">IF(AND(M$10&lt;$F35,M$10&gt;=$C35,$I35="Completed"), "D",  IF(AND(M$10&gt;$D35,M$10&lt;=$G35,$I35="Completed"), "E", IF(AND(M$10&gt;=$C35,M$10&lt;=$D35,$I35="Completed"), "A","")))</f>
        <v/>
      </c>
      <c r="N36" s="6" t="str">
        <f t="shared" ref="N36" si="182">IF(AND(N$10&lt;$F35,N$10&gt;=$C35,$I35="Completed"), "D",  IF(AND(N$10&gt;$D35,N$10&lt;=$G35,$I35="Completed"), "E", IF(AND(N$10&gt;=$C35,N$10&lt;=$D35,$I35="Completed"), "A","")))</f>
        <v/>
      </c>
      <c r="O36" s="6" t="str">
        <f t="shared" ref="O36" si="183">IF(AND(O$10&lt;$F35,O$10&gt;=$C35,$I35="Completed"), "D",  IF(AND(O$10&gt;$D35,O$10&lt;=$G35,$I35="Completed"), "E", IF(AND(O$10&gt;=$C35,O$10&lt;=$D35,$I35="Completed"), "A","")))</f>
        <v/>
      </c>
      <c r="P36" s="6" t="str">
        <f t="shared" ref="P36" si="184">IF(AND(P$10&lt;$F35,P$10&gt;=$C35,$I35="Completed"), "D",  IF(AND(P$10&gt;$D35,P$10&lt;=$G35,$I35="Completed"), "E", IF(AND(P$10&gt;=$C35,P$10&lt;=$D35,$I35="Completed"), "A","")))</f>
        <v/>
      </c>
      <c r="Q36" s="6" t="str">
        <f t="shared" ref="Q36" si="185">IF(AND(Q$10&lt;$F35,Q$10&gt;=$C35,$I35="Completed"), "D",  IF(AND(Q$10&gt;$D35,Q$10&lt;=$G35,$I35="Completed"), "E", IF(AND(Q$10&gt;=$C35,Q$10&lt;=$D35,$I35="Completed"), "A","")))</f>
        <v/>
      </c>
      <c r="R36" s="6" t="str">
        <f t="shared" ref="R36" si="186">IF(AND(R$10&lt;$F35,R$10&gt;=$C35,$I35="Completed"), "D",  IF(AND(R$10&gt;$D35,R$10&lt;=$G35,$I35="Completed"), "E", IF(AND(R$10&gt;=$C35,R$10&lt;=$D35,$I35="Completed"), "A","")))</f>
        <v/>
      </c>
      <c r="S36" s="6" t="str">
        <f t="shared" ref="S36" si="187">IF(AND(S$10&lt;$F35,S$10&gt;=$C35,$I35="Completed"), "D",  IF(AND(S$10&gt;$D35,S$10&lt;=$G35,$I35="Completed"), "E", IF(AND(S$10&gt;=$C35,S$10&lt;=$D35,$I35="Completed"), "A","")))</f>
        <v/>
      </c>
      <c r="T36" s="6" t="str">
        <f t="shared" ref="T36" si="188">IF(AND(T$10&lt;$F35,T$10&gt;=$C35,$I35="Completed"), "D",  IF(AND(T$10&gt;$D35,T$10&lt;=$G35,$I35="Completed"), "E", IF(AND(T$10&gt;=$C35,T$10&lt;=$D35,$I35="Completed"), "A","")))</f>
        <v/>
      </c>
      <c r="U36" s="6" t="str">
        <f t="shared" ref="U36" si="189">IF(AND(U$10&lt;$F35,U$10&gt;=$C35,$I35="Completed"), "D",  IF(AND(U$10&gt;$D35,U$10&lt;=$G35,$I35="Completed"), "E", IF(AND(U$10&gt;=$C35,U$10&lt;=$D35,$I35="Completed"), "A","")))</f>
        <v/>
      </c>
      <c r="V36" s="6" t="str">
        <f t="shared" ref="V36" si="190">IF(AND(V$10&lt;$F35,V$10&gt;=$C35,$I35="Completed"), "D",  IF(AND(V$10&gt;$D35,V$10&lt;=$G35,$I35="Completed"), "E", IF(AND(V$10&gt;=$C35,V$10&lt;=$D35,$I35="Completed"), "A","")))</f>
        <v/>
      </c>
      <c r="W36" s="6" t="str">
        <f t="shared" ref="W36" si="191">IF(AND(W$10&lt;$F35,W$10&gt;=$C35,$I35="Completed"), "D",  IF(AND(W$10&gt;$D35,W$10&lt;=$G35,$I35="Completed"), "E", IF(AND(W$10&gt;=$C35,W$10&lt;=$D35,$I35="Completed"), "A","")))</f>
        <v/>
      </c>
      <c r="X36" s="6" t="str">
        <f t="shared" ref="X36" si="192">IF(AND(X$10&lt;$F35,X$10&gt;=$C35,$I35="Completed"), "D",  IF(AND(X$10&gt;$D35,X$10&lt;=$G35,$I35="Completed"), "E", IF(AND(X$10&gt;=$C35,X$10&lt;=$D35,$I35="Completed"), "A","")))</f>
        <v/>
      </c>
      <c r="Y36" s="6" t="str">
        <f t="shared" ref="Y36" si="193">IF(AND(Y$10&lt;$F35,Y$10&gt;=$C35,$I35="Completed"), "D",  IF(AND(Y$10&gt;$D35,Y$10&lt;=$G35,$I35="Completed"), "E", IF(AND(Y$10&gt;=$C35,Y$10&lt;=$D35,$I35="Completed"), "A","")))</f>
        <v/>
      </c>
      <c r="Z36" s="6" t="str">
        <f t="shared" ref="Z36" si="194">IF(AND(Z$10&lt;$F35,Z$10&gt;=$C35,$I35="Completed"), "D",  IF(AND(Z$10&gt;$D35,Z$10&lt;=$G35,$I35="Completed"), "E", IF(AND(Z$10&gt;=$C35,Z$10&lt;=$D35,$I35="Completed"), "A","")))</f>
        <v/>
      </c>
      <c r="AA36" s="6" t="str">
        <f t="shared" ref="AA36" si="195">IF(AND(AA$10&lt;$F35,AA$10&gt;=$C35,$I35="Completed"), "D",  IF(AND(AA$10&gt;$D35,AA$10&lt;=$G35,$I35="Completed"), "E", IF(AND(AA$10&gt;=$C35,AA$10&lt;=$D35,$I35="Completed"), "A","")))</f>
        <v/>
      </c>
      <c r="AB36" s="6" t="str">
        <f t="shared" ref="AB36" si="196">IF(AND(AB$10&lt;$F35,AB$10&gt;=$C35,$I35="Completed"), "D",  IF(AND(AB$10&gt;$D35,AB$10&lt;=$G35,$I35="Completed"), "E", IF(AND(AB$10&gt;=$C35,AB$10&lt;=$D35,$I35="Completed"), "A","")))</f>
        <v/>
      </c>
      <c r="AC36" s="6" t="str">
        <f t="shared" ref="AC36" si="197">IF(AND(AC$10&lt;$F35,AC$10&gt;=$C35,$I35="Completed"), "D",  IF(AND(AC$10&gt;$D35,AC$10&lt;=$G35,$I35="Completed"), "E", IF(AND(AC$10&gt;=$C35,AC$10&lt;=$D35,$I35="Completed"), "A","")))</f>
        <v/>
      </c>
      <c r="AD36" s="6" t="str">
        <f t="shared" ref="AD36" si="198">IF(AND(AD$10&lt;$F35,AD$10&gt;=$C35,$I35="Completed"), "D",  IF(AND(AD$10&gt;$D35,AD$10&lt;=$G35,$I35="Completed"), "E", IF(AND(AD$10&gt;=$C35,AD$10&lt;=$D35,$I35="Completed"), "A","")))</f>
        <v/>
      </c>
      <c r="AE36" s="6" t="str">
        <f t="shared" ref="AE36" si="199">IF(AND(AE$10&lt;$F35,AE$10&gt;=$C35,$I35="Completed"), "D",  IF(AND(AE$10&gt;$D35,AE$10&lt;=$G35,$I35="Completed"), "E", IF(AND(AE$10&gt;=$C35,AE$10&lt;=$D35,$I35="Completed"), "A","")))</f>
        <v/>
      </c>
      <c r="AF36" s="6" t="str">
        <f t="shared" ref="AF36" si="200">IF(AND(AF$10&lt;$F35,AF$10&gt;=$C35,$I35="Completed"), "D",  IF(AND(AF$10&gt;$D35,AF$10&lt;=$G35,$I35="Completed"), "E", IF(AND(AF$10&gt;=$C35,AF$10&lt;=$D35,$I35="Completed"), "A","")))</f>
        <v/>
      </c>
      <c r="AG36" s="6" t="str">
        <f t="shared" ref="AG36" si="201">IF(AND(AG$10&lt;$F35,AG$10&gt;=$C35,$I35="Completed"), "D",  IF(AND(AG$10&gt;$D35,AG$10&lt;=$G35,$I35="Completed"), "E", IF(AND(AG$10&gt;=$C35,AG$10&lt;=$D35,$I35="Completed"), "A","")))</f>
        <v/>
      </c>
      <c r="AH36" s="6" t="str">
        <f t="shared" ref="AH36" si="202">IF(AND(AH$10&lt;$F35,AH$10&gt;=$C35,$I35="Completed"), "D",  IF(AND(AH$10&gt;$D35,AH$10&lt;=$G35,$I35="Completed"), "E", IF(AND(AH$10&gt;=$C35,AH$10&lt;=$D35,$I35="Completed"), "A","")))</f>
        <v/>
      </c>
    </row>
    <row r="37" spans="2:34" s="10" customFormat="1" ht="3" customHeight="1" x14ac:dyDescent="0.2">
      <c r="B37" s="7"/>
      <c r="C37" s="8"/>
      <c r="D37" s="8"/>
      <c r="E37" s="7"/>
      <c r="F37" s="8"/>
      <c r="G37" s="8"/>
      <c r="H37" s="7"/>
      <c r="I37" s="7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2:34" s="5" customFormat="1" ht="13.95" customHeight="1" x14ac:dyDescent="0.3">
      <c r="B38" s="29" t="s">
        <v>16</v>
      </c>
      <c r="C38" s="28">
        <v>44946</v>
      </c>
      <c r="D38" s="28">
        <f>IF(ISBLANK(C38),"",WORKDAY(C38,E38))</f>
        <v>45030</v>
      </c>
      <c r="E38" s="29">
        <v>60</v>
      </c>
      <c r="F38" s="28"/>
      <c r="G38" s="28"/>
      <c r="H38" s="29" t="str">
        <f>IF(ISBLANK(G38), "", NETWORKDAYS(F38,G38))</f>
        <v/>
      </c>
      <c r="I38" s="29" t="s">
        <v>5</v>
      </c>
      <c r="J38" s="6" t="str">
        <f t="shared" ref="J38:AH38" si="203">IF(AND(J$10&gt;=$C38,J$10&lt;=$D38,$I38="Pending"),"R",IF(AND(J$10&gt;=$C38,J$10&lt;=$D38,$I38="In Progress"),"P",IF(AND(J$10&gt;=$C38,J$10&lt;=$D38,$I38="Completed"),"C","")))</f>
        <v/>
      </c>
      <c r="K38" s="6" t="str">
        <f t="shared" si="203"/>
        <v/>
      </c>
      <c r="L38" s="6" t="str">
        <f t="shared" si="203"/>
        <v/>
      </c>
      <c r="M38" s="6" t="str">
        <f t="shared" si="203"/>
        <v/>
      </c>
      <c r="N38" s="6" t="str">
        <f t="shared" si="203"/>
        <v/>
      </c>
      <c r="O38" s="6" t="str">
        <f t="shared" si="203"/>
        <v/>
      </c>
      <c r="P38" s="6" t="str">
        <f t="shared" si="203"/>
        <v/>
      </c>
      <c r="Q38" s="6" t="str">
        <f t="shared" si="203"/>
        <v/>
      </c>
      <c r="R38" s="6" t="str">
        <f t="shared" si="203"/>
        <v/>
      </c>
      <c r="S38" s="6" t="str">
        <f t="shared" si="203"/>
        <v/>
      </c>
      <c r="T38" s="6" t="str">
        <f t="shared" si="203"/>
        <v/>
      </c>
      <c r="U38" s="6" t="str">
        <f t="shared" si="203"/>
        <v/>
      </c>
      <c r="V38" s="6" t="str">
        <f t="shared" si="203"/>
        <v/>
      </c>
      <c r="W38" s="6" t="str">
        <f t="shared" si="203"/>
        <v/>
      </c>
      <c r="X38" s="6" t="str">
        <f t="shared" si="203"/>
        <v/>
      </c>
      <c r="Y38" s="6" t="str">
        <f t="shared" si="203"/>
        <v/>
      </c>
      <c r="Z38" s="6" t="str">
        <f t="shared" si="203"/>
        <v/>
      </c>
      <c r="AA38" s="6" t="str">
        <f t="shared" si="203"/>
        <v/>
      </c>
      <c r="AB38" s="6" t="str">
        <f t="shared" si="203"/>
        <v>R</v>
      </c>
      <c r="AC38" s="6" t="str">
        <f t="shared" si="203"/>
        <v>R</v>
      </c>
      <c r="AD38" s="6" t="str">
        <f t="shared" si="203"/>
        <v>R</v>
      </c>
      <c r="AE38" s="6" t="str">
        <f t="shared" si="203"/>
        <v>R</v>
      </c>
      <c r="AF38" s="6" t="str">
        <f t="shared" si="203"/>
        <v>R</v>
      </c>
      <c r="AG38" s="6" t="str">
        <f t="shared" si="203"/>
        <v>R</v>
      </c>
      <c r="AH38" s="6" t="str">
        <f t="shared" si="203"/>
        <v/>
      </c>
    </row>
    <row r="39" spans="2:34" s="5" customFormat="1" ht="13.95" customHeight="1" x14ac:dyDescent="0.3">
      <c r="B39" s="29"/>
      <c r="C39" s="28"/>
      <c r="D39" s="28"/>
      <c r="E39" s="29"/>
      <c r="F39" s="28"/>
      <c r="G39" s="28"/>
      <c r="H39" s="29"/>
      <c r="I39" s="29"/>
      <c r="J39" s="6" t="str">
        <f>IF(AND(J$10&lt;$F38,J$10&gt;=$C38,$I38="Completed"), "D",  IF(AND(J$10&gt;$D38,J$10&lt;=$G38,$I38="Completed"), "E", IF(AND(J$10&gt;=$C38,J$10&lt;=$D38,$I38="Completed"), "A","")))</f>
        <v/>
      </c>
      <c r="K39" s="6" t="str">
        <f t="shared" ref="K39" si="204">IF(AND(K$10&lt;$F38,K$10&gt;=$C38,$I38="Completed"), "D",  IF(AND(K$10&gt;$D38,K$10&lt;=$G38,$I38="Completed"), "E", IF(AND(K$10&gt;=$C38,K$10&lt;=$D38,$I38="Completed"), "A","")))</f>
        <v/>
      </c>
      <c r="L39" s="6" t="str">
        <f t="shared" ref="L39" si="205">IF(AND(L$10&lt;$F38,L$10&gt;=$C38,$I38="Completed"), "D",  IF(AND(L$10&gt;$D38,L$10&lt;=$G38,$I38="Completed"), "E", IF(AND(L$10&gt;=$C38,L$10&lt;=$D38,$I38="Completed"), "A","")))</f>
        <v/>
      </c>
      <c r="M39" s="6" t="str">
        <f t="shared" ref="M39" si="206">IF(AND(M$10&lt;$F38,M$10&gt;=$C38,$I38="Completed"), "D",  IF(AND(M$10&gt;$D38,M$10&lt;=$G38,$I38="Completed"), "E", IF(AND(M$10&gt;=$C38,M$10&lt;=$D38,$I38="Completed"), "A","")))</f>
        <v/>
      </c>
      <c r="N39" s="6" t="str">
        <f t="shared" ref="N39" si="207">IF(AND(N$10&lt;$F38,N$10&gt;=$C38,$I38="Completed"), "D",  IF(AND(N$10&gt;$D38,N$10&lt;=$G38,$I38="Completed"), "E", IF(AND(N$10&gt;=$C38,N$10&lt;=$D38,$I38="Completed"), "A","")))</f>
        <v/>
      </c>
      <c r="O39" s="6" t="str">
        <f t="shared" ref="O39" si="208">IF(AND(O$10&lt;$F38,O$10&gt;=$C38,$I38="Completed"), "D",  IF(AND(O$10&gt;$D38,O$10&lt;=$G38,$I38="Completed"), "E", IF(AND(O$10&gt;=$C38,O$10&lt;=$D38,$I38="Completed"), "A","")))</f>
        <v/>
      </c>
      <c r="P39" s="6" t="str">
        <f t="shared" ref="P39" si="209">IF(AND(P$10&lt;$F38,P$10&gt;=$C38,$I38="Completed"), "D",  IF(AND(P$10&gt;$D38,P$10&lt;=$G38,$I38="Completed"), "E", IF(AND(P$10&gt;=$C38,P$10&lt;=$D38,$I38="Completed"), "A","")))</f>
        <v/>
      </c>
      <c r="Q39" s="6" t="str">
        <f t="shared" ref="Q39" si="210">IF(AND(Q$10&lt;$F38,Q$10&gt;=$C38,$I38="Completed"), "D",  IF(AND(Q$10&gt;$D38,Q$10&lt;=$G38,$I38="Completed"), "E", IF(AND(Q$10&gt;=$C38,Q$10&lt;=$D38,$I38="Completed"), "A","")))</f>
        <v/>
      </c>
      <c r="R39" s="6" t="str">
        <f t="shared" ref="R39" si="211">IF(AND(R$10&lt;$F38,R$10&gt;=$C38,$I38="Completed"), "D",  IF(AND(R$10&gt;$D38,R$10&lt;=$G38,$I38="Completed"), "E", IF(AND(R$10&gt;=$C38,R$10&lt;=$D38,$I38="Completed"), "A","")))</f>
        <v/>
      </c>
      <c r="S39" s="6" t="str">
        <f t="shared" ref="S39" si="212">IF(AND(S$10&lt;$F38,S$10&gt;=$C38,$I38="Completed"), "D",  IF(AND(S$10&gt;$D38,S$10&lt;=$G38,$I38="Completed"), "E", IF(AND(S$10&gt;=$C38,S$10&lt;=$D38,$I38="Completed"), "A","")))</f>
        <v/>
      </c>
      <c r="T39" s="6" t="str">
        <f t="shared" ref="T39" si="213">IF(AND(T$10&lt;$F38,T$10&gt;=$C38,$I38="Completed"), "D",  IF(AND(T$10&gt;$D38,T$10&lt;=$G38,$I38="Completed"), "E", IF(AND(T$10&gt;=$C38,T$10&lt;=$D38,$I38="Completed"), "A","")))</f>
        <v/>
      </c>
      <c r="U39" s="6" t="str">
        <f t="shared" ref="U39" si="214">IF(AND(U$10&lt;$F38,U$10&gt;=$C38,$I38="Completed"), "D",  IF(AND(U$10&gt;$D38,U$10&lt;=$G38,$I38="Completed"), "E", IF(AND(U$10&gt;=$C38,U$10&lt;=$D38,$I38="Completed"), "A","")))</f>
        <v/>
      </c>
      <c r="V39" s="6" t="str">
        <f t="shared" ref="V39" si="215">IF(AND(V$10&lt;$F38,V$10&gt;=$C38,$I38="Completed"), "D",  IF(AND(V$10&gt;$D38,V$10&lt;=$G38,$I38="Completed"), "E", IF(AND(V$10&gt;=$C38,V$10&lt;=$D38,$I38="Completed"), "A","")))</f>
        <v/>
      </c>
      <c r="W39" s="6" t="str">
        <f t="shared" ref="W39" si="216">IF(AND(W$10&lt;$F38,W$10&gt;=$C38,$I38="Completed"), "D",  IF(AND(W$10&gt;$D38,W$10&lt;=$G38,$I38="Completed"), "E", IF(AND(W$10&gt;=$C38,W$10&lt;=$D38,$I38="Completed"), "A","")))</f>
        <v/>
      </c>
      <c r="X39" s="6" t="str">
        <f t="shared" ref="X39" si="217">IF(AND(X$10&lt;$F38,X$10&gt;=$C38,$I38="Completed"), "D",  IF(AND(X$10&gt;$D38,X$10&lt;=$G38,$I38="Completed"), "E", IF(AND(X$10&gt;=$C38,X$10&lt;=$D38,$I38="Completed"), "A","")))</f>
        <v/>
      </c>
      <c r="Y39" s="6" t="str">
        <f t="shared" ref="Y39" si="218">IF(AND(Y$10&lt;$F38,Y$10&gt;=$C38,$I38="Completed"), "D",  IF(AND(Y$10&gt;$D38,Y$10&lt;=$G38,$I38="Completed"), "E", IF(AND(Y$10&gt;=$C38,Y$10&lt;=$D38,$I38="Completed"), "A","")))</f>
        <v/>
      </c>
      <c r="Z39" s="6" t="str">
        <f t="shared" ref="Z39" si="219">IF(AND(Z$10&lt;$F38,Z$10&gt;=$C38,$I38="Completed"), "D",  IF(AND(Z$10&gt;$D38,Z$10&lt;=$G38,$I38="Completed"), "E", IF(AND(Z$10&gt;=$C38,Z$10&lt;=$D38,$I38="Completed"), "A","")))</f>
        <v/>
      </c>
      <c r="AA39" s="6" t="str">
        <f t="shared" ref="AA39" si="220">IF(AND(AA$10&lt;$F38,AA$10&gt;=$C38,$I38="Completed"), "D",  IF(AND(AA$10&gt;$D38,AA$10&lt;=$G38,$I38="Completed"), "E", IF(AND(AA$10&gt;=$C38,AA$10&lt;=$D38,$I38="Completed"), "A","")))</f>
        <v/>
      </c>
      <c r="AB39" s="6" t="str">
        <f t="shared" ref="AB39" si="221">IF(AND(AB$10&lt;$F38,AB$10&gt;=$C38,$I38="Completed"), "D",  IF(AND(AB$10&gt;$D38,AB$10&lt;=$G38,$I38="Completed"), "E", IF(AND(AB$10&gt;=$C38,AB$10&lt;=$D38,$I38="Completed"), "A","")))</f>
        <v/>
      </c>
      <c r="AC39" s="6" t="str">
        <f t="shared" ref="AC39" si="222">IF(AND(AC$10&lt;$F38,AC$10&gt;=$C38,$I38="Completed"), "D",  IF(AND(AC$10&gt;$D38,AC$10&lt;=$G38,$I38="Completed"), "E", IF(AND(AC$10&gt;=$C38,AC$10&lt;=$D38,$I38="Completed"), "A","")))</f>
        <v/>
      </c>
      <c r="AD39" s="6" t="str">
        <f t="shared" ref="AD39" si="223">IF(AND(AD$10&lt;$F38,AD$10&gt;=$C38,$I38="Completed"), "D",  IF(AND(AD$10&gt;$D38,AD$10&lt;=$G38,$I38="Completed"), "E", IF(AND(AD$10&gt;=$C38,AD$10&lt;=$D38,$I38="Completed"), "A","")))</f>
        <v/>
      </c>
      <c r="AE39" s="6" t="str">
        <f t="shared" ref="AE39" si="224">IF(AND(AE$10&lt;$F38,AE$10&gt;=$C38,$I38="Completed"), "D",  IF(AND(AE$10&gt;$D38,AE$10&lt;=$G38,$I38="Completed"), "E", IF(AND(AE$10&gt;=$C38,AE$10&lt;=$D38,$I38="Completed"), "A","")))</f>
        <v/>
      </c>
      <c r="AF39" s="6" t="str">
        <f t="shared" ref="AF39" si="225">IF(AND(AF$10&lt;$F38,AF$10&gt;=$C38,$I38="Completed"), "D",  IF(AND(AF$10&gt;$D38,AF$10&lt;=$G38,$I38="Completed"), "E", IF(AND(AF$10&gt;=$C38,AF$10&lt;=$D38,$I38="Completed"), "A","")))</f>
        <v/>
      </c>
      <c r="AG39" s="6" t="str">
        <f t="shared" ref="AG39" si="226">IF(AND(AG$10&lt;$F38,AG$10&gt;=$C38,$I38="Completed"), "D",  IF(AND(AG$10&gt;$D38,AG$10&lt;=$G38,$I38="Completed"), "E", IF(AND(AG$10&gt;=$C38,AG$10&lt;=$D38,$I38="Completed"), "A","")))</f>
        <v/>
      </c>
      <c r="AH39" s="6" t="str">
        <f t="shared" ref="AH39" si="227">IF(AND(AH$10&lt;$F38,AH$10&gt;=$C38,$I38="Completed"), "D",  IF(AND(AH$10&gt;$D38,AH$10&lt;=$G38,$I38="Completed"), "E", IF(AND(AH$10&gt;=$C38,AH$10&lt;=$D38,$I38="Completed"), "A","")))</f>
        <v/>
      </c>
    </row>
    <row r="40" spans="2:34" s="10" customFormat="1" ht="3" customHeight="1" x14ac:dyDescent="0.2">
      <c r="B40" s="7"/>
      <c r="C40" s="8"/>
      <c r="D40" s="8"/>
      <c r="E40" s="7"/>
      <c r="F40" s="8"/>
      <c r="G40" s="8"/>
      <c r="H40" s="7"/>
      <c r="I40" s="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34" s="5" customFormat="1" ht="13.95" customHeight="1" x14ac:dyDescent="0.3">
      <c r="B41" s="29"/>
      <c r="C41" s="28"/>
      <c r="D41" s="28" t="str">
        <f>IF(ISBLANK(C41),"",WORKDAY(C41,E41))</f>
        <v/>
      </c>
      <c r="E41" s="29"/>
      <c r="F41" s="28"/>
      <c r="G41" s="28"/>
      <c r="H41" s="29" t="str">
        <f>IF(ISBLANK(G41), "", NETWORKDAYS(F41,G41))</f>
        <v/>
      </c>
      <c r="I41" s="29" t="s">
        <v>20</v>
      </c>
      <c r="J41" s="6" t="str">
        <f t="shared" ref="J41:AH41" si="228">IF(AND(J$10&gt;=$C41,J$10&lt;=$D41,$I41="Pending"),"R",IF(AND(J$10&gt;=$C41,J$10&lt;=$D41,$I41="In Progress"),"P",IF(AND(J$10&gt;=$C41,J$10&lt;=$D41,$I41="Completed"),"C","")))</f>
        <v/>
      </c>
      <c r="K41" s="6" t="str">
        <f t="shared" si="228"/>
        <v/>
      </c>
      <c r="L41" s="6" t="str">
        <f t="shared" si="228"/>
        <v/>
      </c>
      <c r="M41" s="6" t="str">
        <f t="shared" si="228"/>
        <v/>
      </c>
      <c r="N41" s="6" t="str">
        <f t="shared" si="228"/>
        <v/>
      </c>
      <c r="O41" s="6" t="str">
        <f t="shared" si="228"/>
        <v/>
      </c>
      <c r="P41" s="6" t="str">
        <f t="shared" si="228"/>
        <v/>
      </c>
      <c r="Q41" s="6" t="str">
        <f t="shared" si="228"/>
        <v/>
      </c>
      <c r="R41" s="6" t="str">
        <f t="shared" si="228"/>
        <v/>
      </c>
      <c r="S41" s="6" t="str">
        <f t="shared" si="228"/>
        <v/>
      </c>
      <c r="T41" s="6" t="str">
        <f t="shared" si="228"/>
        <v/>
      </c>
      <c r="U41" s="6" t="str">
        <f t="shared" si="228"/>
        <v/>
      </c>
      <c r="V41" s="6" t="str">
        <f t="shared" si="228"/>
        <v/>
      </c>
      <c r="W41" s="6" t="str">
        <f t="shared" si="228"/>
        <v/>
      </c>
      <c r="X41" s="6" t="str">
        <f t="shared" si="228"/>
        <v/>
      </c>
      <c r="Y41" s="6" t="str">
        <f t="shared" si="228"/>
        <v/>
      </c>
      <c r="Z41" s="6" t="str">
        <f t="shared" si="228"/>
        <v/>
      </c>
      <c r="AA41" s="6" t="str">
        <f t="shared" si="228"/>
        <v/>
      </c>
      <c r="AB41" s="6" t="str">
        <f t="shared" si="228"/>
        <v/>
      </c>
      <c r="AC41" s="6" t="str">
        <f t="shared" si="228"/>
        <v/>
      </c>
      <c r="AD41" s="6" t="str">
        <f t="shared" si="228"/>
        <v/>
      </c>
      <c r="AE41" s="6" t="str">
        <f t="shared" si="228"/>
        <v/>
      </c>
      <c r="AF41" s="6" t="str">
        <f t="shared" si="228"/>
        <v/>
      </c>
      <c r="AG41" s="6" t="str">
        <f t="shared" si="228"/>
        <v/>
      </c>
      <c r="AH41" s="6" t="str">
        <f t="shared" si="228"/>
        <v/>
      </c>
    </row>
    <row r="42" spans="2:34" s="5" customFormat="1" ht="13.95" customHeight="1" x14ac:dyDescent="0.3">
      <c r="B42" s="29"/>
      <c r="C42" s="28"/>
      <c r="D42" s="28"/>
      <c r="E42" s="29"/>
      <c r="F42" s="28"/>
      <c r="G42" s="28"/>
      <c r="H42" s="29"/>
      <c r="I42" s="29"/>
      <c r="J42" s="6" t="str">
        <f>IF(AND(J$10&lt;$F41,J$10&gt;=$C41,$I41="Completed"), "D",  IF(AND(J$10&gt;$D41,J$10&lt;=$G41,$I41="Completed"), "E", IF(AND(J$10&gt;=$C41,J$10&lt;=$D41,$I41="Completed"), "A","")))</f>
        <v/>
      </c>
      <c r="K42" s="6" t="str">
        <f t="shared" ref="K42:AH42" si="229">IF(AND(K$10&lt;$F41,K$10&gt;=$C41,$I41="Completed"), "D",  IF(AND(K$10&gt;$D41,K$10&lt;=$G41,$I41="Completed"), "E", IF(AND(K$10&gt;=$C41,K$10&lt;=$D41,$I41="Completed"), "A","")))</f>
        <v/>
      </c>
      <c r="L42" s="6" t="str">
        <f t="shared" si="229"/>
        <v/>
      </c>
      <c r="M42" s="6" t="str">
        <f t="shared" si="229"/>
        <v/>
      </c>
      <c r="N42" s="6" t="str">
        <f t="shared" si="229"/>
        <v/>
      </c>
      <c r="O42" s="6" t="str">
        <f t="shared" si="229"/>
        <v/>
      </c>
      <c r="P42" s="6" t="str">
        <f t="shared" si="229"/>
        <v/>
      </c>
      <c r="Q42" s="6" t="str">
        <f t="shared" si="229"/>
        <v/>
      </c>
      <c r="R42" s="6" t="str">
        <f t="shared" si="229"/>
        <v/>
      </c>
      <c r="S42" s="6" t="str">
        <f t="shared" si="229"/>
        <v/>
      </c>
      <c r="T42" s="6" t="str">
        <f t="shared" si="229"/>
        <v/>
      </c>
      <c r="U42" s="6" t="str">
        <f t="shared" si="229"/>
        <v/>
      </c>
      <c r="V42" s="6" t="str">
        <f t="shared" si="229"/>
        <v/>
      </c>
      <c r="W42" s="6" t="str">
        <f t="shared" si="229"/>
        <v/>
      </c>
      <c r="X42" s="6" t="str">
        <f t="shared" si="229"/>
        <v/>
      </c>
      <c r="Y42" s="6" t="str">
        <f t="shared" si="229"/>
        <v/>
      </c>
      <c r="Z42" s="6" t="str">
        <f t="shared" si="229"/>
        <v/>
      </c>
      <c r="AA42" s="6" t="str">
        <f t="shared" si="229"/>
        <v/>
      </c>
      <c r="AB42" s="6" t="str">
        <f t="shared" si="229"/>
        <v/>
      </c>
      <c r="AC42" s="6" t="str">
        <f t="shared" si="229"/>
        <v/>
      </c>
      <c r="AD42" s="6" t="str">
        <f t="shared" si="229"/>
        <v/>
      </c>
      <c r="AE42" s="6" t="str">
        <f t="shared" si="229"/>
        <v/>
      </c>
      <c r="AF42" s="6" t="str">
        <f t="shared" si="229"/>
        <v/>
      </c>
      <c r="AG42" s="6" t="str">
        <f t="shared" si="229"/>
        <v/>
      </c>
      <c r="AH42" s="6" t="str">
        <f t="shared" si="229"/>
        <v/>
      </c>
    </row>
    <row r="43" spans="2:34" s="10" customFormat="1" ht="3" customHeight="1" x14ac:dyDescent="0.2">
      <c r="B43" s="7"/>
      <c r="C43" s="8"/>
      <c r="D43" s="8"/>
      <c r="E43" s="7"/>
      <c r="F43" s="8"/>
      <c r="G43" s="8"/>
      <c r="H43" s="7"/>
      <c r="I43" s="7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2:34" s="5" customFormat="1" ht="13.95" customHeight="1" x14ac:dyDescent="0.3">
      <c r="B44" s="29"/>
      <c r="C44" s="28"/>
      <c r="D44" s="28" t="str">
        <f>IF(ISBLANK(C44),"",WORKDAY(C44,E44))</f>
        <v/>
      </c>
      <c r="E44" s="29"/>
      <c r="F44" s="28"/>
      <c r="G44" s="28"/>
      <c r="H44" s="29" t="str">
        <f>IF(ISBLANK(G44), "", NETWORKDAYS(F44,G44))</f>
        <v/>
      </c>
      <c r="I44" s="29" t="s">
        <v>20</v>
      </c>
      <c r="J44" s="6" t="str">
        <f t="shared" ref="J44:AH44" si="230">IF(AND(J$10&gt;=$C44,J$10&lt;=$D44,$I44="Pending"),"R",IF(AND(J$10&gt;=$C44,J$10&lt;=$D44,$I44="In Progress"),"P",IF(AND(J$10&gt;=$C44,J$10&lt;=$D44,$I44="Completed"),"C","")))</f>
        <v/>
      </c>
      <c r="K44" s="6" t="str">
        <f t="shared" si="230"/>
        <v/>
      </c>
      <c r="L44" s="6" t="str">
        <f t="shared" si="230"/>
        <v/>
      </c>
      <c r="M44" s="6" t="str">
        <f t="shared" si="230"/>
        <v/>
      </c>
      <c r="N44" s="6" t="str">
        <f t="shared" si="230"/>
        <v/>
      </c>
      <c r="O44" s="6" t="str">
        <f t="shared" si="230"/>
        <v/>
      </c>
      <c r="P44" s="6" t="str">
        <f t="shared" si="230"/>
        <v/>
      </c>
      <c r="Q44" s="6" t="str">
        <f t="shared" si="230"/>
        <v/>
      </c>
      <c r="R44" s="6" t="str">
        <f t="shared" si="230"/>
        <v/>
      </c>
      <c r="S44" s="6" t="str">
        <f t="shared" si="230"/>
        <v/>
      </c>
      <c r="T44" s="6" t="str">
        <f t="shared" si="230"/>
        <v/>
      </c>
      <c r="U44" s="6" t="str">
        <f t="shared" si="230"/>
        <v/>
      </c>
      <c r="V44" s="6" t="str">
        <f t="shared" si="230"/>
        <v/>
      </c>
      <c r="W44" s="6" t="str">
        <f t="shared" si="230"/>
        <v/>
      </c>
      <c r="X44" s="6" t="str">
        <f t="shared" si="230"/>
        <v/>
      </c>
      <c r="Y44" s="6" t="str">
        <f t="shared" si="230"/>
        <v/>
      </c>
      <c r="Z44" s="6" t="str">
        <f t="shared" si="230"/>
        <v/>
      </c>
      <c r="AA44" s="6" t="str">
        <f t="shared" si="230"/>
        <v/>
      </c>
      <c r="AB44" s="6" t="str">
        <f t="shared" si="230"/>
        <v/>
      </c>
      <c r="AC44" s="6" t="str">
        <f t="shared" si="230"/>
        <v/>
      </c>
      <c r="AD44" s="6" t="str">
        <f t="shared" si="230"/>
        <v/>
      </c>
      <c r="AE44" s="6" t="str">
        <f t="shared" si="230"/>
        <v/>
      </c>
      <c r="AF44" s="6" t="str">
        <f t="shared" si="230"/>
        <v/>
      </c>
      <c r="AG44" s="6" t="str">
        <f t="shared" si="230"/>
        <v/>
      </c>
      <c r="AH44" s="6" t="str">
        <f t="shared" si="230"/>
        <v/>
      </c>
    </row>
    <row r="45" spans="2:34" s="5" customFormat="1" ht="13.95" customHeight="1" x14ac:dyDescent="0.3">
      <c r="B45" s="29"/>
      <c r="C45" s="28"/>
      <c r="D45" s="28"/>
      <c r="E45" s="29"/>
      <c r="F45" s="28"/>
      <c r="G45" s="28"/>
      <c r="H45" s="29"/>
      <c r="I45" s="29"/>
      <c r="J45" s="6" t="str">
        <f>IF(AND(J$10&lt;$F44,J$10&gt;=$C44,$I44="Completed"), "D",  IF(AND(J$10&gt;$D44,J$10&lt;=$G44,$I44="Completed"), "E", IF(AND(J$10&gt;=$C44,J$10&lt;=$D44,$I44="Completed"), "A","")))</f>
        <v/>
      </c>
      <c r="K45" s="6" t="str">
        <f t="shared" ref="K45:AH45" si="231">IF(AND(K$10&lt;$F44,K$10&gt;=$C44,$I44="Completed"), "D",  IF(AND(K$10&gt;$D44,K$10&lt;=$G44,$I44="Completed"), "E", IF(AND(K$10&gt;=$C44,K$10&lt;=$D44,$I44="Completed"), "A","")))</f>
        <v/>
      </c>
      <c r="L45" s="6" t="str">
        <f t="shared" si="231"/>
        <v/>
      </c>
      <c r="M45" s="6" t="str">
        <f t="shared" si="231"/>
        <v/>
      </c>
      <c r="N45" s="6" t="str">
        <f t="shared" si="231"/>
        <v/>
      </c>
      <c r="O45" s="6" t="str">
        <f t="shared" si="231"/>
        <v/>
      </c>
      <c r="P45" s="6" t="str">
        <f t="shared" si="231"/>
        <v/>
      </c>
      <c r="Q45" s="6" t="str">
        <f t="shared" si="231"/>
        <v/>
      </c>
      <c r="R45" s="6" t="str">
        <f t="shared" si="231"/>
        <v/>
      </c>
      <c r="S45" s="6" t="str">
        <f t="shared" si="231"/>
        <v/>
      </c>
      <c r="T45" s="6" t="str">
        <f t="shared" si="231"/>
        <v/>
      </c>
      <c r="U45" s="6" t="str">
        <f t="shared" si="231"/>
        <v/>
      </c>
      <c r="V45" s="6" t="str">
        <f t="shared" si="231"/>
        <v/>
      </c>
      <c r="W45" s="6" t="str">
        <f t="shared" si="231"/>
        <v/>
      </c>
      <c r="X45" s="6" t="str">
        <f t="shared" si="231"/>
        <v/>
      </c>
      <c r="Y45" s="6" t="str">
        <f t="shared" si="231"/>
        <v/>
      </c>
      <c r="Z45" s="6" t="str">
        <f t="shared" si="231"/>
        <v/>
      </c>
      <c r="AA45" s="6" t="str">
        <f t="shared" si="231"/>
        <v/>
      </c>
      <c r="AB45" s="6" t="str">
        <f t="shared" si="231"/>
        <v/>
      </c>
      <c r="AC45" s="6" t="str">
        <f t="shared" si="231"/>
        <v/>
      </c>
      <c r="AD45" s="6" t="str">
        <f t="shared" si="231"/>
        <v/>
      </c>
      <c r="AE45" s="6" t="str">
        <f t="shared" si="231"/>
        <v/>
      </c>
      <c r="AF45" s="6" t="str">
        <f t="shared" si="231"/>
        <v/>
      </c>
      <c r="AG45" s="6" t="str">
        <f t="shared" si="231"/>
        <v/>
      </c>
      <c r="AH45" s="6" t="str">
        <f t="shared" si="231"/>
        <v/>
      </c>
    </row>
    <row r="46" spans="2:34" s="10" customFormat="1" ht="3" customHeight="1" x14ac:dyDescent="0.2">
      <c r="B46" s="7"/>
      <c r="C46" s="8"/>
      <c r="D46" s="8"/>
      <c r="E46" s="7"/>
      <c r="F46" s="8"/>
      <c r="G46" s="8"/>
      <c r="H46" s="7"/>
      <c r="I46" s="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2:34" s="5" customFormat="1" ht="13.95" customHeight="1" x14ac:dyDescent="0.3">
      <c r="B47" s="29"/>
      <c r="C47" s="28"/>
      <c r="D47" s="28" t="str">
        <f>IF(ISBLANK(C47),"",WORKDAY(C47,E47))</f>
        <v/>
      </c>
      <c r="E47" s="29"/>
      <c r="F47" s="28"/>
      <c r="G47" s="28"/>
      <c r="H47" s="29" t="str">
        <f>IF(ISBLANK(G47), "", NETWORKDAYS(F47,G47))</f>
        <v/>
      </c>
      <c r="I47" s="29" t="s">
        <v>20</v>
      </c>
      <c r="J47" s="6" t="str">
        <f t="shared" ref="J47:AH47" si="232">IF(AND(J$10&gt;=$C47,J$10&lt;=$D47,$I47="Pending"),"R",IF(AND(J$10&gt;=$C47,J$10&lt;=$D47,$I47="In Progress"),"P",IF(AND(J$10&gt;=$C47,J$10&lt;=$D47,$I47="Completed"),"C","")))</f>
        <v/>
      </c>
      <c r="K47" s="6" t="str">
        <f t="shared" si="232"/>
        <v/>
      </c>
      <c r="L47" s="6" t="str">
        <f t="shared" si="232"/>
        <v/>
      </c>
      <c r="M47" s="6" t="str">
        <f t="shared" si="232"/>
        <v/>
      </c>
      <c r="N47" s="6" t="str">
        <f t="shared" si="232"/>
        <v/>
      </c>
      <c r="O47" s="6" t="str">
        <f t="shared" si="232"/>
        <v/>
      </c>
      <c r="P47" s="6" t="str">
        <f t="shared" si="232"/>
        <v/>
      </c>
      <c r="Q47" s="6" t="str">
        <f t="shared" si="232"/>
        <v/>
      </c>
      <c r="R47" s="6" t="str">
        <f t="shared" si="232"/>
        <v/>
      </c>
      <c r="S47" s="6" t="str">
        <f t="shared" si="232"/>
        <v/>
      </c>
      <c r="T47" s="6" t="str">
        <f t="shared" si="232"/>
        <v/>
      </c>
      <c r="U47" s="6" t="str">
        <f t="shared" si="232"/>
        <v/>
      </c>
      <c r="V47" s="6" t="str">
        <f t="shared" si="232"/>
        <v/>
      </c>
      <c r="W47" s="6" t="str">
        <f t="shared" si="232"/>
        <v/>
      </c>
      <c r="X47" s="6" t="str">
        <f t="shared" si="232"/>
        <v/>
      </c>
      <c r="Y47" s="6" t="str">
        <f t="shared" si="232"/>
        <v/>
      </c>
      <c r="Z47" s="6" t="str">
        <f t="shared" si="232"/>
        <v/>
      </c>
      <c r="AA47" s="6" t="str">
        <f t="shared" si="232"/>
        <v/>
      </c>
      <c r="AB47" s="6" t="str">
        <f t="shared" si="232"/>
        <v/>
      </c>
      <c r="AC47" s="6" t="str">
        <f t="shared" si="232"/>
        <v/>
      </c>
      <c r="AD47" s="6" t="str">
        <f t="shared" si="232"/>
        <v/>
      </c>
      <c r="AE47" s="6" t="str">
        <f t="shared" si="232"/>
        <v/>
      </c>
      <c r="AF47" s="6" t="str">
        <f t="shared" si="232"/>
        <v/>
      </c>
      <c r="AG47" s="6" t="str">
        <f t="shared" si="232"/>
        <v/>
      </c>
      <c r="AH47" s="6" t="str">
        <f t="shared" si="232"/>
        <v/>
      </c>
    </row>
    <row r="48" spans="2:34" s="5" customFormat="1" ht="13.95" customHeight="1" x14ac:dyDescent="0.3">
      <c r="B48" s="29"/>
      <c r="C48" s="28"/>
      <c r="D48" s="28"/>
      <c r="E48" s="29"/>
      <c r="F48" s="28"/>
      <c r="G48" s="28"/>
      <c r="H48" s="29"/>
      <c r="I48" s="29"/>
      <c r="J48" s="6" t="str">
        <f>IF(AND(J$10&lt;$F47,J$10&gt;=$C47,$I47="Completed"), "D",  IF(AND(J$10&gt;$D47,J$10&lt;=$G47,$I47="Completed"), "E", IF(AND(J$10&gt;=$C47,J$10&lt;=$D47,$I47="Completed"), "A","")))</f>
        <v/>
      </c>
      <c r="K48" s="6" t="str">
        <f t="shared" ref="K48:AH48" si="233">IF(AND(K$10&lt;$F47,K$10&gt;=$C47,$I47="Completed"), "D",  IF(AND(K$10&gt;$D47,K$10&lt;=$G47,$I47="Completed"), "E", IF(AND(K$10&gt;=$C47,K$10&lt;=$D47,$I47="Completed"), "A","")))</f>
        <v/>
      </c>
      <c r="L48" s="6" t="str">
        <f t="shared" si="233"/>
        <v/>
      </c>
      <c r="M48" s="6" t="str">
        <f t="shared" si="233"/>
        <v/>
      </c>
      <c r="N48" s="6" t="str">
        <f t="shared" si="233"/>
        <v/>
      </c>
      <c r="O48" s="6" t="str">
        <f t="shared" si="233"/>
        <v/>
      </c>
      <c r="P48" s="6" t="str">
        <f t="shared" si="233"/>
        <v/>
      </c>
      <c r="Q48" s="6" t="str">
        <f t="shared" si="233"/>
        <v/>
      </c>
      <c r="R48" s="6" t="str">
        <f t="shared" si="233"/>
        <v/>
      </c>
      <c r="S48" s="6" t="str">
        <f t="shared" si="233"/>
        <v/>
      </c>
      <c r="T48" s="6" t="str">
        <f t="shared" si="233"/>
        <v/>
      </c>
      <c r="U48" s="6" t="str">
        <f t="shared" si="233"/>
        <v/>
      </c>
      <c r="V48" s="6" t="str">
        <f t="shared" si="233"/>
        <v/>
      </c>
      <c r="W48" s="6" t="str">
        <f t="shared" si="233"/>
        <v/>
      </c>
      <c r="X48" s="6" t="str">
        <f t="shared" si="233"/>
        <v/>
      </c>
      <c r="Y48" s="6" t="str">
        <f t="shared" si="233"/>
        <v/>
      </c>
      <c r="Z48" s="6" t="str">
        <f t="shared" si="233"/>
        <v/>
      </c>
      <c r="AA48" s="6" t="str">
        <f t="shared" si="233"/>
        <v/>
      </c>
      <c r="AB48" s="6" t="str">
        <f t="shared" si="233"/>
        <v/>
      </c>
      <c r="AC48" s="6" t="str">
        <f t="shared" si="233"/>
        <v/>
      </c>
      <c r="AD48" s="6" t="str">
        <f t="shared" si="233"/>
        <v/>
      </c>
      <c r="AE48" s="6" t="str">
        <f t="shared" si="233"/>
        <v/>
      </c>
      <c r="AF48" s="6" t="str">
        <f t="shared" si="233"/>
        <v/>
      </c>
      <c r="AG48" s="6" t="str">
        <f t="shared" si="233"/>
        <v/>
      </c>
      <c r="AH48" s="6" t="str">
        <f t="shared" si="233"/>
        <v/>
      </c>
    </row>
    <row r="51" ht="10.199999999999999" customHeight="1" x14ac:dyDescent="0.2"/>
  </sheetData>
  <mergeCells count="111">
    <mergeCell ref="H38:H39"/>
    <mergeCell ref="I38:I39"/>
    <mergeCell ref="B38:B39"/>
    <mergeCell ref="C38:C39"/>
    <mergeCell ref="D38:D39"/>
    <mergeCell ref="E38:E39"/>
    <mergeCell ref="F38:F39"/>
    <mergeCell ref="G38:G39"/>
    <mergeCell ref="G35:G36"/>
    <mergeCell ref="H35:H36"/>
    <mergeCell ref="I35:I36"/>
    <mergeCell ref="B35:B36"/>
    <mergeCell ref="C35:C36"/>
    <mergeCell ref="D35:D36"/>
    <mergeCell ref="E35:E36"/>
    <mergeCell ref="B32:B33"/>
    <mergeCell ref="C32:C33"/>
    <mergeCell ref="D32:D33"/>
    <mergeCell ref="E32:E33"/>
    <mergeCell ref="F32:F33"/>
    <mergeCell ref="G32:G33"/>
    <mergeCell ref="H32:H33"/>
    <mergeCell ref="I32:I33"/>
    <mergeCell ref="F35:F36"/>
    <mergeCell ref="H26:H27"/>
    <mergeCell ref="I26:I27"/>
    <mergeCell ref="B29:B30"/>
    <mergeCell ref="C29:C30"/>
    <mergeCell ref="D29:D30"/>
    <mergeCell ref="E29:E30"/>
    <mergeCell ref="F29:F30"/>
    <mergeCell ref="G29:G30"/>
    <mergeCell ref="H29:H30"/>
    <mergeCell ref="B26:B27"/>
    <mergeCell ref="C26:C27"/>
    <mergeCell ref="D26:D27"/>
    <mergeCell ref="E26:E27"/>
    <mergeCell ref="F26:F27"/>
    <mergeCell ref="G26:G27"/>
    <mergeCell ref="I29:I30"/>
    <mergeCell ref="B14:B15"/>
    <mergeCell ref="C14:C15"/>
    <mergeCell ref="D14:D15"/>
    <mergeCell ref="E14:E15"/>
    <mergeCell ref="F14:F15"/>
    <mergeCell ref="G14:G15"/>
    <mergeCell ref="G23:G24"/>
    <mergeCell ref="H23:H24"/>
    <mergeCell ref="I23:I24"/>
    <mergeCell ref="I17:I18"/>
    <mergeCell ref="B20:B21"/>
    <mergeCell ref="C20:C21"/>
    <mergeCell ref="D20:D21"/>
    <mergeCell ref="E20:E21"/>
    <mergeCell ref="F20:F21"/>
    <mergeCell ref="G20:G21"/>
    <mergeCell ref="H20:H21"/>
    <mergeCell ref="I20:I21"/>
    <mergeCell ref="B23:B24"/>
    <mergeCell ref="C23:C24"/>
    <mergeCell ref="D23:D24"/>
    <mergeCell ref="E23:E24"/>
    <mergeCell ref="F23:F24"/>
    <mergeCell ref="H41:H42"/>
    <mergeCell ref="I41:I42"/>
    <mergeCell ref="B41:B42"/>
    <mergeCell ref="C41:C42"/>
    <mergeCell ref="D41:D42"/>
    <mergeCell ref="B11:B12"/>
    <mergeCell ref="C11:C12"/>
    <mergeCell ref="D11:D12"/>
    <mergeCell ref="C9:E9"/>
    <mergeCell ref="F9:H9"/>
    <mergeCell ref="E11:E12"/>
    <mergeCell ref="F11:F12"/>
    <mergeCell ref="G11:G12"/>
    <mergeCell ref="H11:H12"/>
    <mergeCell ref="I11:I12"/>
    <mergeCell ref="H14:H15"/>
    <mergeCell ref="I14:I15"/>
    <mergeCell ref="B17:B18"/>
    <mergeCell ref="C17:C18"/>
    <mergeCell ref="D17:D18"/>
    <mergeCell ref="E17:E18"/>
    <mergeCell ref="F17:F18"/>
    <mergeCell ref="G17:G18"/>
    <mergeCell ref="H17:H18"/>
    <mergeCell ref="I3:V3"/>
    <mergeCell ref="I6:V6"/>
    <mergeCell ref="A1:AB1"/>
    <mergeCell ref="N7:T7"/>
    <mergeCell ref="B2:G6"/>
    <mergeCell ref="G44:G45"/>
    <mergeCell ref="H44:H45"/>
    <mergeCell ref="I44:I45"/>
    <mergeCell ref="B47:B48"/>
    <mergeCell ref="C47:C48"/>
    <mergeCell ref="D47:D48"/>
    <mergeCell ref="E47:E48"/>
    <mergeCell ref="F47:F48"/>
    <mergeCell ref="G47:G48"/>
    <mergeCell ref="H47:H48"/>
    <mergeCell ref="I47:I48"/>
    <mergeCell ref="B44:B45"/>
    <mergeCell ref="C44:C45"/>
    <mergeCell ref="D44:D45"/>
    <mergeCell ref="E44:E45"/>
    <mergeCell ref="F44:F45"/>
    <mergeCell ref="E41:E42"/>
    <mergeCell ref="F41:F42"/>
    <mergeCell ref="G41:G42"/>
  </mergeCells>
  <conditionalFormatting sqref="J11:AH12 J14:AH15 J17:AH18 J20:AH21 J23:AH24 J26:AH27 J29:AH30 J32:AH33 J35:AH36 J38:AH39">
    <cfRule type="cellIs" dxfId="23" priority="21" operator="equal">
      <formula>"P"</formula>
    </cfRule>
    <cfRule type="cellIs" dxfId="22" priority="22" operator="equal">
      <formula>"E"</formula>
    </cfRule>
    <cfRule type="cellIs" dxfId="21" priority="23" operator="equal">
      <formula>"A"</formula>
    </cfRule>
    <cfRule type="cellIs" dxfId="20" priority="24" operator="equal">
      <formula>"D"</formula>
    </cfRule>
  </conditionalFormatting>
  <conditionalFormatting sqref="J11:AH12 J14:AH15 J17:AH18 J20:AH21 J23:AH24 J26:AH27 J29:AH30 J32:AH33 J35:AH36 J38:AH39">
    <cfRule type="cellIs" dxfId="19" priority="19" operator="equal">
      <formula>"C"</formula>
    </cfRule>
    <cfRule type="cellIs" dxfId="18" priority="20" operator="equal">
      <formula>"R"</formula>
    </cfRule>
  </conditionalFormatting>
  <conditionalFormatting sqref="J41:AH42">
    <cfRule type="cellIs" dxfId="17" priority="15" operator="equal">
      <formula>"P"</formula>
    </cfRule>
    <cfRule type="cellIs" dxfId="16" priority="16" operator="equal">
      <formula>"E"</formula>
    </cfRule>
    <cfRule type="cellIs" dxfId="15" priority="17" operator="equal">
      <formula>"A"</formula>
    </cfRule>
    <cfRule type="cellIs" dxfId="14" priority="18" operator="equal">
      <formula>"D"</formula>
    </cfRule>
  </conditionalFormatting>
  <conditionalFormatting sqref="J41:AH42">
    <cfRule type="cellIs" dxfId="13" priority="13" operator="equal">
      <formula>"C"</formula>
    </cfRule>
    <cfRule type="cellIs" dxfId="12" priority="14" operator="equal">
      <formula>"R"</formula>
    </cfRule>
  </conditionalFormatting>
  <conditionalFormatting sqref="J44:AH45">
    <cfRule type="cellIs" dxfId="11" priority="9" operator="equal">
      <formula>"P"</formula>
    </cfRule>
    <cfRule type="cellIs" dxfId="10" priority="10" operator="equal">
      <formula>"E"</formula>
    </cfRule>
    <cfRule type="cellIs" dxfId="9" priority="11" operator="equal">
      <formula>"A"</formula>
    </cfRule>
    <cfRule type="cellIs" dxfId="8" priority="12" operator="equal">
      <formula>"D"</formula>
    </cfRule>
  </conditionalFormatting>
  <conditionalFormatting sqref="J44:AH45">
    <cfRule type="cellIs" dxfId="7" priority="7" operator="equal">
      <formula>"C"</formula>
    </cfRule>
    <cfRule type="cellIs" dxfId="6" priority="8" operator="equal">
      <formula>"R"</formula>
    </cfRule>
  </conditionalFormatting>
  <conditionalFormatting sqref="J47:AH48">
    <cfRule type="cellIs" dxfId="5" priority="3" operator="equal">
      <formula>"P"</formula>
    </cfRule>
    <cfRule type="cellIs" dxfId="4" priority="4" operator="equal">
      <formula>"E"</formula>
    </cfRule>
    <cfRule type="cellIs" dxfId="3" priority="5" operator="equal">
      <formula>"A"</formula>
    </cfRule>
    <cfRule type="cellIs" dxfId="2" priority="6" operator="equal">
      <formula>"D"</formula>
    </cfRule>
  </conditionalFormatting>
  <conditionalFormatting sqref="J47:AH48">
    <cfRule type="cellIs" dxfId="1" priority="1" operator="equal">
      <formula>"C"</formula>
    </cfRule>
    <cfRule type="cellIs" dxfId="0" priority="2" operator="equal">
      <formula>"R"</formula>
    </cfRule>
  </conditionalFormatting>
  <dataValidations disablePrompts="1" count="1">
    <dataValidation type="list" allowBlank="1" showInputMessage="1" showErrorMessage="1" sqref="I11:I12 I14:I15 I17:I18 I20:I21 I23:I24 I26:I27 I29:I30 I32:I33 I35:I36 I38:I39 I41:I42 I44:I45 I47:I48" xr:uid="{C9C7C3C3-D24E-491A-B9F5-F81BA114F6D6}">
      <formula1>"Pending,In Progress,Completed,-"</formula1>
    </dataValidation>
  </dataValidations>
  <pageMargins left="0" right="0" top="0" bottom="0" header="0" footer="0"/>
  <pageSetup paperSize="9" orientation="landscape" r:id="rId1"/>
  <ignoredErrors>
    <ignoredError sqref="J38:AH39 J12:AH12 J14:AH15 J17:AH18 J20:AH21 J23:AH24 J26:AH27 J29:AH30 J32:AH33 J35:AH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0F14-0C24-4CF8-8B39-B58AABC74C49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32" t="s">
        <v>26</v>
      </c>
    </row>
  </sheetData>
  <hyperlinks>
    <hyperlink ref="B6" r:id="rId1" xr:uid="{AA2DFCB7-4083-477E-8FB7-4177CAC892A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Residential Construction Sch.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 | ELMED d.o.o.</cp:lastModifiedBy>
  <cp:lastPrinted>2022-03-05T09:53:35Z</cp:lastPrinted>
  <dcterms:created xsi:type="dcterms:W3CDTF">2019-12-24T08:09:12Z</dcterms:created>
  <dcterms:modified xsi:type="dcterms:W3CDTF">2022-03-05T09:56:15Z</dcterms:modified>
</cp:coreProperties>
</file>