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Profit and Loss\Construction Company\"/>
    </mc:Choice>
  </mc:AlternateContent>
  <xr:revisionPtr revIDLastSave="0" documentId="13_ncr:1_{32FCA326-F42D-4C9E-ACB9-431CEB6D23BA}" xr6:coauthVersionLast="47" xr6:coauthVersionMax="47" xr10:uidLastSave="{00000000-0000-0000-0000-000000000000}"/>
  <bookViews>
    <workbookView xWindow="-108" yWindow="-108" windowWidth="23256" windowHeight="12576" xr2:uid="{FC976BF6-E228-429E-AF14-7F55327B7003}"/>
  </bookViews>
  <sheets>
    <sheet name="Construction Company P&amp;L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5" i="1" l="1"/>
  <c r="M28" i="1"/>
  <c r="M15" i="1"/>
  <c r="F49" i="1" s="1"/>
</calcChain>
</file>

<file path=xl/sharedStrings.xml><?xml version="1.0" encoding="utf-8"?>
<sst xmlns="http://schemas.openxmlformats.org/spreadsheetml/2006/main" count="41" uniqueCount="37">
  <si>
    <t>INCOME</t>
  </si>
  <si>
    <t>Amount</t>
  </si>
  <si>
    <t>Total Income</t>
  </si>
  <si>
    <t>EXPENSES</t>
  </si>
  <si>
    <t>Advertising</t>
  </si>
  <si>
    <t>Income description</t>
  </si>
  <si>
    <t>Account</t>
  </si>
  <si>
    <t>Private Construction Contracts and Bids</t>
  </si>
  <si>
    <t>Public Works Construction Contracts and Bids</t>
  </si>
  <si>
    <t>Service Work and Ongoing Accounts</t>
  </si>
  <si>
    <t>Own Income-Producing Real Estate</t>
  </si>
  <si>
    <t>Own Income-Producing Businesses</t>
  </si>
  <si>
    <t>JOB COSTS</t>
  </si>
  <si>
    <t>Job description</t>
  </si>
  <si>
    <t>Total Job Costs</t>
  </si>
  <si>
    <t>Materials</t>
  </si>
  <si>
    <t>Subcontractors</t>
  </si>
  <si>
    <t>Permits</t>
  </si>
  <si>
    <t>Dump Fees</t>
  </si>
  <si>
    <t>Equipment Rentals</t>
  </si>
  <si>
    <t>Direct Labor Burden</t>
  </si>
  <si>
    <t>Direct Labor</t>
  </si>
  <si>
    <t>Expense description</t>
  </si>
  <si>
    <t>Utilities</t>
  </si>
  <si>
    <t>Vehicle License, Registration &amp; Insurance</t>
  </si>
  <si>
    <t>Gas, Oil &amp; Repairs</t>
  </si>
  <si>
    <t>Bank Charges</t>
  </si>
  <si>
    <t>Legal &amp; Accounting</t>
  </si>
  <si>
    <t>Office Supplies</t>
  </si>
  <si>
    <t>Telephone &amp; Mobile Phone</t>
  </si>
  <si>
    <t>Overhead Labor Burden</t>
  </si>
  <si>
    <t>Administrative Wages</t>
  </si>
  <si>
    <t>Business Meals</t>
  </si>
  <si>
    <t>Total Expenses</t>
  </si>
  <si>
    <t>PROFIT / LOSS:</t>
  </si>
  <si>
    <r>
      <rPr>
        <sz val="30"/>
        <rFont val="Bahnschrift"/>
        <family val="2"/>
      </rPr>
      <t>CONSTRUCTION COMPANY</t>
    </r>
    <r>
      <rPr>
        <sz val="8"/>
        <rFont val="Bahnschrift"/>
        <family val="2"/>
      </rPr>
      <t xml:space="preserve">
</t>
    </r>
    <r>
      <rPr>
        <sz val="18"/>
        <color theme="1" tint="0.34998626667073579"/>
        <rFont val="Bahnschrift"/>
        <family val="2"/>
      </rPr>
      <t>PROFIT AND LOSS STATEMENT</t>
    </r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</si>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</sst>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[$$-4809]#,##0.00;[Red]\-[$$-4809]#,##0.00"/>
    <numFmt numFmtId="167" formatCode="[$$-1409]#,##0.00"/>
  </numFmts>
  <fonts count="20" x14ac:knownFonts="1">
    <font>
      <sz val="11"/>
      <color theme="1"/>
      <name val="Calibri"/>
      <family val="2"/>
      <scheme val="minor"/>
    </font>
    <font>
      <sz val="11"/>
      <name val="Bahnschrift"/>
      <family val="2"/>
    </font>
    <font>
      <b/>
      <sz val="16"/>
      <name val="Bahnschrift"/>
      <family val="2"/>
    </font>
    <font>
      <b/>
      <sz val="18"/>
      <name val="Bahnschrift"/>
      <family val="2"/>
    </font>
    <font>
      <sz val="11"/>
      <color theme="1"/>
      <name val="Bahnschrift"/>
      <family val="2"/>
    </font>
    <font>
      <sz val="8"/>
      <name val="Bahnschrift"/>
      <family val="2"/>
    </font>
    <font>
      <b/>
      <sz val="8"/>
      <name val="Bahnschrift"/>
      <family val="2"/>
    </font>
    <font>
      <sz val="12"/>
      <name val="Bahnschrift"/>
      <family val="2"/>
    </font>
    <font>
      <sz val="14"/>
      <name val="Bahnschrift"/>
      <family val="2"/>
    </font>
    <font>
      <b/>
      <sz val="11"/>
      <name val="Bahnschrift"/>
      <family val="2"/>
    </font>
    <font>
      <b/>
      <sz val="14"/>
      <name val="Bahnschrift"/>
      <family val="2"/>
    </font>
    <font>
      <sz val="10"/>
      <color theme="1"/>
      <name val="Bahnschrift"/>
      <family val="2"/>
    </font>
    <font>
      <sz val="10"/>
      <name val="Bahnschrift"/>
      <family val="2"/>
    </font>
    <font>
      <u/>
      <sz val="11"/>
      <color theme="10"/>
      <name val="Calibri"/>
      <family val="2"/>
      <scheme val="minor"/>
    </font>
    <font>
      <sz val="9"/>
      <color theme="1"/>
      <name val="Bahnschrift"/>
      <family val="2"/>
    </font>
    <font>
      <sz val="9"/>
      <name val="Bahnschrift"/>
      <family val="2"/>
    </font>
    <font>
      <sz val="14"/>
      <color theme="1"/>
      <name val="Bahnschrift"/>
      <family val="2"/>
    </font>
    <font>
      <sz val="30"/>
      <name val="Bahnschrift"/>
      <family val="2"/>
    </font>
    <font>
      <b/>
      <sz val="22"/>
      <name val="Bahnschrift"/>
      <family val="2"/>
    </font>
    <font>
      <sz val="18"/>
      <color theme="1" tint="0.34998626667073579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Fill="1" applyBorder="1"/>
    <xf numFmtId="0" fontId="4" fillId="0" borderId="0" xfId="0" applyFont="1" applyFill="1" applyBorder="1"/>
    <xf numFmtId="0" fontId="4" fillId="0" borderId="0" xfId="0" applyFont="1"/>
    <xf numFmtId="0" fontId="8" fillId="0" borderId="0" xfId="0" applyFont="1" applyFill="1" applyBorder="1"/>
    <xf numFmtId="0" fontId="1" fillId="0" borderId="0" xfId="0" applyFont="1"/>
    <xf numFmtId="0" fontId="4" fillId="2" borderId="3" xfId="0" applyFont="1" applyFill="1" applyBorder="1"/>
    <xf numFmtId="0" fontId="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right" vertical="center" indent="1"/>
    </xf>
    <xf numFmtId="0" fontId="9" fillId="2" borderId="3" xfId="0" applyFont="1" applyFill="1" applyBorder="1" applyAlignment="1">
      <alignment horizontal="right" vertical="center" indent="1"/>
    </xf>
    <xf numFmtId="0" fontId="4" fillId="2" borderId="0" xfId="0" applyFont="1" applyFill="1"/>
    <xf numFmtId="0" fontId="1" fillId="2" borderId="5" xfId="0" applyFont="1" applyFill="1" applyBorder="1"/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5" fillId="2" borderId="0" xfId="0" applyFont="1" applyFill="1" applyBorder="1"/>
    <xf numFmtId="0" fontId="5" fillId="2" borderId="3" xfId="0" applyFont="1" applyFill="1" applyBorder="1" applyAlignment="1">
      <alignment horizontal="left"/>
    </xf>
    <xf numFmtId="0" fontId="6" fillId="2" borderId="0" xfId="0" applyFont="1" applyFill="1" applyBorder="1"/>
    <xf numFmtId="0" fontId="7" fillId="2" borderId="0" xfId="0" applyFont="1" applyFill="1" applyBorder="1"/>
    <xf numFmtId="0" fontId="1" fillId="2" borderId="0" xfId="0" applyFont="1" applyFill="1" applyBorder="1" applyAlignment="1"/>
    <xf numFmtId="0" fontId="1" fillId="2" borderId="3" xfId="0" applyFont="1" applyFill="1" applyBorder="1" applyAlignment="1">
      <alignment horizontal="left"/>
    </xf>
    <xf numFmtId="0" fontId="12" fillId="0" borderId="0" xfId="0" applyFont="1" applyFill="1" applyBorder="1"/>
    <xf numFmtId="0" fontId="11" fillId="0" borderId="0" xfId="0" applyFont="1"/>
    <xf numFmtId="0" fontId="15" fillId="0" borderId="0" xfId="0" applyFont="1" applyFill="1" applyBorder="1"/>
    <xf numFmtId="0" fontId="14" fillId="0" borderId="0" xfId="0" applyFont="1"/>
    <xf numFmtId="0" fontId="16" fillId="0" borderId="0" xfId="0" applyFont="1"/>
    <xf numFmtId="0" fontId="1" fillId="2" borderId="4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5" fillId="2" borderId="0" xfId="0" applyFont="1" applyFill="1" applyBorder="1" applyAlignment="1">
      <alignment horizontal="left" vertical="center" wrapText="1" indent="1"/>
    </xf>
    <xf numFmtId="0" fontId="5" fillId="2" borderId="0" xfId="0" applyFont="1" applyFill="1" applyBorder="1" applyAlignment="1">
      <alignment horizontal="left" vertical="center" indent="1"/>
    </xf>
    <xf numFmtId="0" fontId="14" fillId="3" borderId="3" xfId="0" applyFont="1" applyFill="1" applyBorder="1"/>
    <xf numFmtId="0" fontId="15" fillId="3" borderId="0" xfId="0" applyFont="1" applyFill="1" applyBorder="1" applyAlignment="1">
      <alignment vertical="center"/>
    </xf>
    <xf numFmtId="1" fontId="15" fillId="3" borderId="6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left" vertical="center" indent="1"/>
    </xf>
    <xf numFmtId="165" fontId="15" fillId="3" borderId="6" xfId="0" applyNumberFormat="1" applyFont="1" applyFill="1" applyBorder="1" applyAlignment="1">
      <alignment horizontal="right" vertical="center" indent="1"/>
    </xf>
    <xf numFmtId="40" fontId="15" fillId="3" borderId="3" xfId="0" applyNumberFormat="1" applyFont="1" applyFill="1" applyBorder="1" applyAlignment="1">
      <alignment horizontal="right" vertical="center" indent="1"/>
    </xf>
    <xf numFmtId="1" fontId="15" fillId="3" borderId="7" xfId="0" applyNumberFormat="1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 indent="1"/>
    </xf>
    <xf numFmtId="165" fontId="15" fillId="3" borderId="7" xfId="0" applyNumberFormat="1" applyFont="1" applyFill="1" applyBorder="1" applyAlignment="1">
      <alignment horizontal="right" vertical="center" indent="1"/>
    </xf>
    <xf numFmtId="0" fontId="11" fillId="3" borderId="3" xfId="0" applyFont="1" applyFill="1" applyBorder="1"/>
    <xf numFmtId="0" fontId="12" fillId="3" borderId="0" xfId="0" applyFont="1" applyFill="1" applyBorder="1" applyAlignment="1">
      <alignment vertical="center"/>
    </xf>
    <xf numFmtId="1" fontId="12" fillId="3" borderId="8" xfId="0" applyNumberFormat="1" applyFont="1" applyFill="1" applyBorder="1" applyAlignment="1">
      <alignment horizontal="center" vertical="center"/>
    </xf>
    <xf numFmtId="40" fontId="12" fillId="3" borderId="3" xfId="0" applyNumberFormat="1" applyFont="1" applyFill="1" applyBorder="1" applyAlignment="1">
      <alignment horizontal="right" vertical="center" indent="1"/>
    </xf>
    <xf numFmtId="0" fontId="4" fillId="3" borderId="3" xfId="0" applyFont="1" applyFill="1" applyBorder="1"/>
    <xf numFmtId="0" fontId="1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164" fontId="9" fillId="3" borderId="3" xfId="0" applyNumberFormat="1" applyFont="1" applyFill="1" applyBorder="1" applyAlignment="1">
      <alignment horizontal="right" vertic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0" fontId="1" fillId="3" borderId="2" xfId="0" applyFont="1" applyFill="1" applyBorder="1"/>
    <xf numFmtId="0" fontId="16" fillId="3" borderId="3" xfId="0" applyFont="1" applyFill="1" applyBorder="1"/>
    <xf numFmtId="0" fontId="8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4" fillId="3" borderId="0" xfId="0" applyFont="1" applyFill="1"/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4" fillId="4" borderId="3" xfId="0" applyFont="1" applyFill="1" applyBorder="1"/>
    <xf numFmtId="0" fontId="1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right" vertical="center"/>
    </xf>
    <xf numFmtId="164" fontId="9" fillId="4" borderId="3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 indent="1"/>
    </xf>
    <xf numFmtId="167" fontId="18" fillId="4" borderId="0" xfId="0" applyNumberFormat="1" applyFont="1" applyFill="1" applyBorder="1" applyAlignment="1">
      <alignment horizontal="center" vertical="center"/>
    </xf>
    <xf numFmtId="0" fontId="1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160019</xdr:colOff>
      <xdr:row>1</xdr:row>
      <xdr:rowOff>60960</xdr:rowOff>
    </xdr:from>
    <xdr:to>
      <xdr:col>3</xdr:col>
      <xdr:colOff>30008</xdr:colOff>
      <xdr:row>3</xdr:row>
      <xdr:rowOff>72840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CAB78E-AE7A-4831-BCD9-0EA0E462B7D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113" t="13229" r="11630" b="14804"/>
        <a:stretch/>
      </xdr:blipFill>
      <xdr:spPr>
        <a:xfrm>
          <a:off x="419099" y="320040"/>
          <a:ext cx="1043469" cy="9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14A26F-71B8-44D8-AAB3-A156780FA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PWORK%202022/Alexey%20Nikolayev%20-%20Profit%20and%20Loss/Daycare/Daycare%20Profit%20and%20Loss%20Statement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ycare Profit and Loss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042FC-4856-4487-90E2-7C0C9F016E06}">
  <dimension ref="A1:R51"/>
  <sheetViews>
    <sheetView tabSelected="1" workbookViewId="0">
      <selection activeCell="D9" sqref="D9:L9"/>
    </sheetView>
  </sheetViews>
  <sheetFormatPr defaultRowHeight="13.8" x14ac:dyDescent="0.25"/>
  <cols>
    <col min="1" max="1" width="3.77734375" style="3" customWidth="1"/>
    <col min="2" max="2" width="3.77734375" style="5" customWidth="1"/>
    <col min="3" max="3" width="13.33203125" style="5" customWidth="1"/>
    <col min="4" max="4" width="6.88671875" style="5" customWidth="1"/>
    <col min="5" max="5" width="9" style="5" customWidth="1"/>
    <col min="6" max="7" width="6.88671875" style="5" customWidth="1"/>
    <col min="8" max="8" width="6.44140625" style="5" customWidth="1"/>
    <col min="9" max="9" width="7.88671875" style="5" customWidth="1"/>
    <col min="10" max="10" width="5.109375" style="5" customWidth="1"/>
    <col min="11" max="11" width="2.6640625" style="5" customWidth="1"/>
    <col min="12" max="12" width="4.77734375" style="5" customWidth="1"/>
    <col min="13" max="13" width="5.44140625" style="5" customWidth="1"/>
    <col min="14" max="14" width="1.6640625" style="5" customWidth="1"/>
    <col min="15" max="15" width="12.88671875" style="5" customWidth="1"/>
    <col min="16" max="17" width="3.77734375" style="5" customWidth="1"/>
    <col min="18" max="16384" width="8.88671875" style="3"/>
  </cols>
  <sheetData>
    <row r="1" spans="1:18" ht="20.399999999999999" customHeight="1" thickBot="1" x14ac:dyDescent="0.3">
      <c r="A1" s="12"/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  <c r="Q1" s="16"/>
      <c r="R1" s="2"/>
    </row>
    <row r="2" spans="1:18" ht="7.95" customHeight="1" x14ac:dyDescent="0.25">
      <c r="A2" s="6"/>
      <c r="B2" s="17"/>
      <c r="C2" s="17"/>
      <c r="D2" s="17"/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  <c r="Q2" s="16"/>
      <c r="R2" s="2"/>
    </row>
    <row r="3" spans="1:18" ht="67.8" customHeight="1" x14ac:dyDescent="0.25">
      <c r="A3" s="6"/>
      <c r="B3" s="20"/>
      <c r="C3" s="20"/>
      <c r="D3" s="34" t="s">
        <v>35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21"/>
      <c r="Q3" s="22"/>
      <c r="R3" s="2"/>
    </row>
    <row r="4" spans="1:18" ht="7.95" customHeight="1" x14ac:dyDescent="0.25">
      <c r="A4" s="6"/>
      <c r="B4" s="23"/>
      <c r="C4" s="23"/>
      <c r="D4" s="23"/>
      <c r="E4" s="23"/>
      <c r="F4" s="24"/>
      <c r="G4" s="24"/>
      <c r="H4" s="24"/>
      <c r="I4" s="24"/>
      <c r="J4" s="24"/>
      <c r="K4" s="17"/>
      <c r="L4" s="24"/>
      <c r="M4" s="24"/>
      <c r="N4" s="24"/>
      <c r="O4" s="24"/>
      <c r="P4" s="25"/>
      <c r="Q4" s="23"/>
      <c r="R4" s="2"/>
    </row>
    <row r="5" spans="1:18" x14ac:dyDescent="0.25">
      <c r="A5" s="49"/>
      <c r="B5" s="64"/>
      <c r="C5" s="65"/>
      <c r="D5" s="65"/>
      <c r="E5" s="65"/>
      <c r="F5" s="66"/>
      <c r="G5" s="66"/>
      <c r="H5" s="66"/>
      <c r="I5" s="66"/>
      <c r="J5" s="66"/>
      <c r="K5" s="66"/>
      <c r="L5" s="66"/>
      <c r="M5" s="66"/>
      <c r="N5" s="67"/>
      <c r="O5" s="67"/>
      <c r="P5" s="68"/>
      <c r="Q5" s="69"/>
      <c r="R5" s="2"/>
    </row>
    <row r="6" spans="1:18" s="30" customFormat="1" ht="24" customHeight="1" x14ac:dyDescent="0.3">
      <c r="A6" s="57"/>
      <c r="B6" s="58"/>
      <c r="C6" s="59" t="s">
        <v>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58"/>
      <c r="R6" s="4"/>
    </row>
    <row r="7" spans="1:18" ht="8.4" customHeight="1" x14ac:dyDescent="0.25">
      <c r="A7" s="49"/>
      <c r="B7" s="5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/>
      <c r="Q7" s="50"/>
      <c r="R7" s="1"/>
    </row>
    <row r="8" spans="1:18" ht="16.05" customHeight="1" x14ac:dyDescent="0.25">
      <c r="A8" s="6"/>
      <c r="B8" s="7"/>
      <c r="C8" s="8" t="s">
        <v>6</v>
      </c>
      <c r="D8" s="9" t="s">
        <v>5</v>
      </c>
      <c r="E8" s="9"/>
      <c r="F8" s="9"/>
      <c r="G8" s="9"/>
      <c r="H8" s="9"/>
      <c r="I8" s="9"/>
      <c r="J8" s="9"/>
      <c r="K8" s="9"/>
      <c r="L8" s="9"/>
      <c r="M8" s="10" t="s">
        <v>1</v>
      </c>
      <c r="N8" s="10"/>
      <c r="O8" s="10"/>
      <c r="P8" s="11"/>
      <c r="Q8" s="7"/>
      <c r="R8" s="1"/>
    </row>
    <row r="9" spans="1:18" s="29" customFormat="1" ht="16.05" customHeight="1" x14ac:dyDescent="0.2">
      <c r="A9" s="36"/>
      <c r="B9" s="37"/>
      <c r="C9" s="38">
        <v>3000251</v>
      </c>
      <c r="D9" s="39" t="s">
        <v>7</v>
      </c>
      <c r="E9" s="39"/>
      <c r="F9" s="39"/>
      <c r="G9" s="39"/>
      <c r="H9" s="39"/>
      <c r="I9" s="39"/>
      <c r="J9" s="39"/>
      <c r="K9" s="39"/>
      <c r="L9" s="39"/>
      <c r="M9" s="40">
        <v>1560020.25</v>
      </c>
      <c r="N9" s="40"/>
      <c r="O9" s="40"/>
      <c r="P9" s="41"/>
      <c r="Q9" s="37"/>
      <c r="R9" s="28"/>
    </row>
    <row r="10" spans="1:18" s="29" customFormat="1" ht="16.05" customHeight="1" x14ac:dyDescent="0.2">
      <c r="A10" s="36"/>
      <c r="B10" s="37"/>
      <c r="C10" s="42">
        <v>3000252</v>
      </c>
      <c r="D10" s="43" t="s">
        <v>8</v>
      </c>
      <c r="E10" s="43"/>
      <c r="F10" s="43"/>
      <c r="G10" s="43"/>
      <c r="H10" s="43"/>
      <c r="I10" s="43"/>
      <c r="J10" s="43"/>
      <c r="K10" s="43"/>
      <c r="L10" s="43"/>
      <c r="M10" s="44">
        <v>2555020.65</v>
      </c>
      <c r="N10" s="44"/>
      <c r="O10" s="44"/>
      <c r="P10" s="41"/>
      <c r="Q10" s="37"/>
      <c r="R10" s="28"/>
    </row>
    <row r="11" spans="1:18" s="29" customFormat="1" ht="16.05" customHeight="1" x14ac:dyDescent="0.2">
      <c r="A11" s="36"/>
      <c r="B11" s="37"/>
      <c r="C11" s="42">
        <v>3000258</v>
      </c>
      <c r="D11" s="43" t="s">
        <v>9</v>
      </c>
      <c r="E11" s="43"/>
      <c r="F11" s="43"/>
      <c r="G11" s="43"/>
      <c r="H11" s="43"/>
      <c r="I11" s="43"/>
      <c r="J11" s="43"/>
      <c r="K11" s="43"/>
      <c r="L11" s="43"/>
      <c r="M11" s="44">
        <v>253000</v>
      </c>
      <c r="N11" s="44"/>
      <c r="O11" s="44"/>
      <c r="P11" s="41"/>
      <c r="Q11" s="37"/>
      <c r="R11" s="28"/>
    </row>
    <row r="12" spans="1:18" s="29" customFormat="1" ht="16.05" customHeight="1" x14ac:dyDescent="0.2">
      <c r="A12" s="36"/>
      <c r="B12" s="37"/>
      <c r="C12" s="42">
        <v>3000275</v>
      </c>
      <c r="D12" s="43" t="s">
        <v>10</v>
      </c>
      <c r="E12" s="43"/>
      <c r="F12" s="43"/>
      <c r="G12" s="43"/>
      <c r="H12" s="43"/>
      <c r="I12" s="43"/>
      <c r="J12" s="43"/>
      <c r="K12" s="43"/>
      <c r="L12" s="43"/>
      <c r="M12" s="44">
        <v>250450.1</v>
      </c>
      <c r="N12" s="44"/>
      <c r="O12" s="44"/>
      <c r="P12" s="41"/>
      <c r="Q12" s="37"/>
      <c r="R12" s="28"/>
    </row>
    <row r="13" spans="1:18" s="29" customFormat="1" ht="16.05" customHeight="1" x14ac:dyDescent="0.2">
      <c r="A13" s="36"/>
      <c r="B13" s="37"/>
      <c r="C13" s="42">
        <v>3000288</v>
      </c>
      <c r="D13" s="43" t="s">
        <v>11</v>
      </c>
      <c r="E13" s="43"/>
      <c r="F13" s="43"/>
      <c r="G13" s="43"/>
      <c r="H13" s="43"/>
      <c r="I13" s="43"/>
      <c r="J13" s="43"/>
      <c r="K13" s="43"/>
      <c r="L13" s="43"/>
      <c r="M13" s="44">
        <v>55000</v>
      </c>
      <c r="N13" s="44"/>
      <c r="O13" s="44"/>
      <c r="P13" s="41"/>
      <c r="Q13" s="37"/>
      <c r="R13" s="28"/>
    </row>
    <row r="14" spans="1:18" s="27" customFormat="1" ht="7.95" customHeight="1" x14ac:dyDescent="0.25">
      <c r="A14" s="45"/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8"/>
      <c r="Q14" s="46"/>
      <c r="R14" s="26"/>
    </row>
    <row r="15" spans="1:18" ht="19.95" customHeight="1" x14ac:dyDescent="0.25">
      <c r="A15" s="49"/>
      <c r="B15" s="50"/>
      <c r="C15" s="51" t="s">
        <v>2</v>
      </c>
      <c r="D15" s="51"/>
      <c r="E15" s="51"/>
      <c r="F15" s="51"/>
      <c r="G15" s="51"/>
      <c r="H15" s="51"/>
      <c r="I15" s="51"/>
      <c r="J15" s="51"/>
      <c r="K15" s="51"/>
      <c r="L15" s="51"/>
      <c r="M15" s="52">
        <f>SUM(M9:O13)</f>
        <v>4673491</v>
      </c>
      <c r="N15" s="52"/>
      <c r="O15" s="52"/>
      <c r="P15" s="53"/>
      <c r="Q15" s="50"/>
      <c r="R15" s="1"/>
    </row>
    <row r="16" spans="1:18" ht="13.95" customHeight="1" x14ac:dyDescent="0.25">
      <c r="A16" s="63"/>
      <c r="B16" s="56"/>
      <c r="C16" s="55"/>
      <c r="D16" s="55"/>
      <c r="E16" s="55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6"/>
    </row>
    <row r="17" spans="1:18" s="30" customFormat="1" ht="24" customHeight="1" x14ac:dyDescent="0.3">
      <c r="A17" s="57"/>
      <c r="B17" s="58"/>
      <c r="C17" s="59" t="s">
        <v>12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0"/>
      <c r="Q17" s="58"/>
      <c r="R17" s="4"/>
    </row>
    <row r="18" spans="1:18" ht="8.4" customHeight="1" x14ac:dyDescent="0.25">
      <c r="A18" s="49"/>
      <c r="B18" s="5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  <c r="Q18" s="50"/>
      <c r="R18" s="1"/>
    </row>
    <row r="19" spans="1:18" ht="16.05" customHeight="1" x14ac:dyDescent="0.25">
      <c r="A19" s="6"/>
      <c r="B19" s="7"/>
      <c r="C19" s="8" t="s">
        <v>6</v>
      </c>
      <c r="D19" s="9" t="s">
        <v>13</v>
      </c>
      <c r="E19" s="9"/>
      <c r="F19" s="9"/>
      <c r="G19" s="9"/>
      <c r="H19" s="9"/>
      <c r="I19" s="9"/>
      <c r="J19" s="9"/>
      <c r="K19" s="9"/>
      <c r="L19" s="9"/>
      <c r="M19" s="10" t="s">
        <v>1</v>
      </c>
      <c r="N19" s="10"/>
      <c r="O19" s="10"/>
      <c r="P19" s="11"/>
      <c r="Q19" s="7"/>
      <c r="R19" s="1"/>
    </row>
    <row r="20" spans="1:18" s="29" customFormat="1" ht="16.05" customHeight="1" x14ac:dyDescent="0.2">
      <c r="A20" s="36"/>
      <c r="B20" s="37"/>
      <c r="C20" s="38">
        <v>4000210</v>
      </c>
      <c r="D20" s="39" t="s">
        <v>21</v>
      </c>
      <c r="E20" s="39"/>
      <c r="F20" s="39"/>
      <c r="G20" s="39"/>
      <c r="H20" s="39"/>
      <c r="I20" s="39"/>
      <c r="J20" s="39"/>
      <c r="K20" s="39"/>
      <c r="L20" s="39"/>
      <c r="M20" s="40">
        <v>502000</v>
      </c>
      <c r="N20" s="40"/>
      <c r="O20" s="40"/>
      <c r="P20" s="41"/>
      <c r="Q20" s="37"/>
      <c r="R20" s="28"/>
    </row>
    <row r="21" spans="1:18" s="29" customFormat="1" ht="16.05" customHeight="1" x14ac:dyDescent="0.2">
      <c r="A21" s="36"/>
      <c r="B21" s="37"/>
      <c r="C21" s="42">
        <v>4000211</v>
      </c>
      <c r="D21" s="43" t="s">
        <v>20</v>
      </c>
      <c r="E21" s="43"/>
      <c r="F21" s="43"/>
      <c r="G21" s="43"/>
      <c r="H21" s="43"/>
      <c r="I21" s="43"/>
      <c r="J21" s="43"/>
      <c r="K21" s="43"/>
      <c r="L21" s="43"/>
      <c r="M21" s="44">
        <v>201000</v>
      </c>
      <c r="N21" s="44"/>
      <c r="O21" s="44"/>
      <c r="P21" s="41"/>
      <c r="Q21" s="37"/>
      <c r="R21" s="28"/>
    </row>
    <row r="22" spans="1:18" s="29" customFormat="1" ht="16.05" customHeight="1" x14ac:dyDescent="0.2">
      <c r="A22" s="36"/>
      <c r="B22" s="37"/>
      <c r="C22" s="42">
        <v>4000212</v>
      </c>
      <c r="D22" s="43" t="s">
        <v>15</v>
      </c>
      <c r="E22" s="43"/>
      <c r="F22" s="43"/>
      <c r="G22" s="43"/>
      <c r="H22" s="43"/>
      <c r="I22" s="43"/>
      <c r="J22" s="43"/>
      <c r="K22" s="43"/>
      <c r="L22" s="43"/>
      <c r="M22" s="44">
        <v>820000</v>
      </c>
      <c r="N22" s="44"/>
      <c r="O22" s="44"/>
      <c r="P22" s="41"/>
      <c r="Q22" s="37"/>
      <c r="R22" s="28"/>
    </row>
    <row r="23" spans="1:18" s="29" customFormat="1" ht="16.05" customHeight="1" x14ac:dyDescent="0.2">
      <c r="A23" s="36"/>
      <c r="B23" s="37"/>
      <c r="C23" s="42">
        <v>4000214</v>
      </c>
      <c r="D23" s="43" t="s">
        <v>16</v>
      </c>
      <c r="E23" s="43"/>
      <c r="F23" s="43"/>
      <c r="G23" s="43"/>
      <c r="H23" s="43"/>
      <c r="I23" s="43"/>
      <c r="J23" s="43"/>
      <c r="K23" s="43"/>
      <c r="L23" s="43"/>
      <c r="M23" s="44">
        <v>356500</v>
      </c>
      <c r="N23" s="44"/>
      <c r="O23" s="44"/>
      <c r="P23" s="41"/>
      <c r="Q23" s="37"/>
      <c r="R23" s="28"/>
    </row>
    <row r="24" spans="1:18" s="29" customFormat="1" ht="16.05" customHeight="1" x14ac:dyDescent="0.2">
      <c r="A24" s="36"/>
      <c r="B24" s="37"/>
      <c r="C24" s="42">
        <v>4000215</v>
      </c>
      <c r="D24" s="43" t="s">
        <v>19</v>
      </c>
      <c r="E24" s="43"/>
      <c r="F24" s="43"/>
      <c r="G24" s="43"/>
      <c r="H24" s="43"/>
      <c r="I24" s="43"/>
      <c r="J24" s="43"/>
      <c r="K24" s="43"/>
      <c r="L24" s="43"/>
      <c r="M24" s="44">
        <v>45000</v>
      </c>
      <c r="N24" s="44"/>
      <c r="O24" s="44"/>
      <c r="P24" s="41"/>
      <c r="Q24" s="37"/>
      <c r="R24" s="28"/>
    </row>
    <row r="25" spans="1:18" s="29" customFormat="1" ht="16.05" customHeight="1" x14ac:dyDescent="0.2">
      <c r="A25" s="36"/>
      <c r="B25" s="37"/>
      <c r="C25" s="42">
        <v>4000216</v>
      </c>
      <c r="D25" s="43" t="s">
        <v>18</v>
      </c>
      <c r="E25" s="43"/>
      <c r="F25" s="43"/>
      <c r="G25" s="43"/>
      <c r="H25" s="43"/>
      <c r="I25" s="43"/>
      <c r="J25" s="43"/>
      <c r="K25" s="43"/>
      <c r="L25" s="43"/>
      <c r="M25" s="44">
        <v>35200</v>
      </c>
      <c r="N25" s="44"/>
      <c r="O25" s="44"/>
      <c r="P25" s="41"/>
      <c r="Q25" s="37"/>
      <c r="R25" s="28"/>
    </row>
    <row r="26" spans="1:18" s="29" customFormat="1" ht="16.05" customHeight="1" x14ac:dyDescent="0.2">
      <c r="A26" s="36"/>
      <c r="B26" s="37"/>
      <c r="C26" s="42">
        <v>4000226</v>
      </c>
      <c r="D26" s="43" t="s">
        <v>17</v>
      </c>
      <c r="E26" s="43"/>
      <c r="F26" s="43"/>
      <c r="G26" s="43"/>
      <c r="H26" s="43"/>
      <c r="I26" s="43"/>
      <c r="J26" s="43"/>
      <c r="K26" s="43"/>
      <c r="L26" s="43"/>
      <c r="M26" s="44">
        <v>31000</v>
      </c>
      <c r="N26" s="44"/>
      <c r="O26" s="44"/>
      <c r="P26" s="41"/>
      <c r="Q26" s="37"/>
      <c r="R26" s="28"/>
    </row>
    <row r="27" spans="1:18" s="27" customFormat="1" ht="7.95" customHeight="1" x14ac:dyDescent="0.25">
      <c r="A27" s="45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8"/>
      <c r="Q27" s="46"/>
      <c r="R27" s="26"/>
    </row>
    <row r="28" spans="1:18" ht="19.95" customHeight="1" x14ac:dyDescent="0.25">
      <c r="A28" s="49"/>
      <c r="B28" s="50"/>
      <c r="C28" s="51" t="s">
        <v>14</v>
      </c>
      <c r="D28" s="51"/>
      <c r="E28" s="51"/>
      <c r="F28" s="51"/>
      <c r="G28" s="51"/>
      <c r="H28" s="51"/>
      <c r="I28" s="51"/>
      <c r="J28" s="51"/>
      <c r="K28" s="51"/>
      <c r="L28" s="51"/>
      <c r="M28" s="52">
        <f>SUM(M20:O26)</f>
        <v>1990700</v>
      </c>
      <c r="N28" s="52"/>
      <c r="O28" s="52"/>
      <c r="P28" s="53"/>
      <c r="Q28" s="50"/>
      <c r="R28" s="1"/>
    </row>
    <row r="29" spans="1:18" ht="13.95" customHeight="1" x14ac:dyDescent="0.25">
      <c r="A29" s="49"/>
      <c r="B29" s="54"/>
      <c r="C29" s="55"/>
      <c r="D29" s="55"/>
      <c r="E29" s="55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6"/>
    </row>
    <row r="30" spans="1:18" s="30" customFormat="1" ht="24" customHeight="1" x14ac:dyDescent="0.3">
      <c r="A30" s="57"/>
      <c r="B30" s="58"/>
      <c r="C30" s="59" t="s">
        <v>3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  <c r="Q30" s="58"/>
      <c r="R30" s="4"/>
    </row>
    <row r="31" spans="1:18" ht="8.4" customHeight="1" x14ac:dyDescent="0.25">
      <c r="A31" s="49"/>
      <c r="B31" s="5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/>
      <c r="Q31" s="50"/>
      <c r="R31" s="1"/>
    </row>
    <row r="32" spans="1:18" ht="16.05" customHeight="1" x14ac:dyDescent="0.25">
      <c r="A32" s="6"/>
      <c r="B32" s="7"/>
      <c r="C32" s="8" t="s">
        <v>6</v>
      </c>
      <c r="D32" s="9" t="s">
        <v>22</v>
      </c>
      <c r="E32" s="9"/>
      <c r="F32" s="9"/>
      <c r="G32" s="9"/>
      <c r="H32" s="9"/>
      <c r="I32" s="9"/>
      <c r="J32" s="9"/>
      <c r="K32" s="9"/>
      <c r="L32" s="9"/>
      <c r="M32" s="10" t="s">
        <v>1</v>
      </c>
      <c r="N32" s="10"/>
      <c r="O32" s="10"/>
      <c r="P32" s="11"/>
      <c r="Q32" s="7"/>
      <c r="R32" s="1"/>
    </row>
    <row r="33" spans="1:18" s="29" customFormat="1" ht="16.05" customHeight="1" x14ac:dyDescent="0.2">
      <c r="A33" s="36"/>
      <c r="B33" s="37"/>
      <c r="C33" s="38">
        <v>6000323</v>
      </c>
      <c r="D33" s="39" t="s">
        <v>4</v>
      </c>
      <c r="E33" s="39"/>
      <c r="F33" s="39"/>
      <c r="G33" s="39"/>
      <c r="H33" s="39"/>
      <c r="I33" s="39"/>
      <c r="J33" s="39"/>
      <c r="K33" s="39"/>
      <c r="L33" s="39"/>
      <c r="M33" s="40">
        <v>502000</v>
      </c>
      <c r="N33" s="40"/>
      <c r="O33" s="40"/>
      <c r="P33" s="41"/>
      <c r="Q33" s="37"/>
      <c r="R33" s="28"/>
    </row>
    <row r="34" spans="1:18" s="29" customFormat="1" ht="16.05" customHeight="1" x14ac:dyDescent="0.2">
      <c r="A34" s="36"/>
      <c r="B34" s="37"/>
      <c r="C34" s="42">
        <v>6000325</v>
      </c>
      <c r="D34" s="43" t="s">
        <v>32</v>
      </c>
      <c r="E34" s="43"/>
      <c r="F34" s="43"/>
      <c r="G34" s="43"/>
      <c r="H34" s="43"/>
      <c r="I34" s="43"/>
      <c r="J34" s="43"/>
      <c r="K34" s="43"/>
      <c r="L34" s="43"/>
      <c r="M34" s="44">
        <v>201000</v>
      </c>
      <c r="N34" s="44"/>
      <c r="O34" s="44"/>
      <c r="P34" s="41"/>
      <c r="Q34" s="37"/>
      <c r="R34" s="28"/>
    </row>
    <row r="35" spans="1:18" s="29" customFormat="1" ht="16.05" customHeight="1" x14ac:dyDescent="0.2">
      <c r="A35" s="36"/>
      <c r="B35" s="37"/>
      <c r="C35" s="42">
        <v>6000335</v>
      </c>
      <c r="D35" s="43" t="s">
        <v>31</v>
      </c>
      <c r="E35" s="43"/>
      <c r="F35" s="43"/>
      <c r="G35" s="43"/>
      <c r="H35" s="43"/>
      <c r="I35" s="43"/>
      <c r="J35" s="43"/>
      <c r="K35" s="43"/>
      <c r="L35" s="43"/>
      <c r="M35" s="44">
        <v>820000</v>
      </c>
      <c r="N35" s="44"/>
      <c r="O35" s="44"/>
      <c r="P35" s="41"/>
      <c r="Q35" s="37"/>
      <c r="R35" s="28"/>
    </row>
    <row r="36" spans="1:18" s="29" customFormat="1" ht="16.05" customHeight="1" x14ac:dyDescent="0.2">
      <c r="A36" s="36"/>
      <c r="B36" s="37"/>
      <c r="C36" s="42">
        <v>6000338</v>
      </c>
      <c r="D36" s="43" t="s">
        <v>30</v>
      </c>
      <c r="E36" s="43"/>
      <c r="F36" s="43"/>
      <c r="G36" s="43"/>
      <c r="H36" s="43"/>
      <c r="I36" s="43"/>
      <c r="J36" s="43"/>
      <c r="K36" s="43"/>
      <c r="L36" s="43"/>
      <c r="M36" s="44">
        <v>356500</v>
      </c>
      <c r="N36" s="44"/>
      <c r="O36" s="44"/>
      <c r="P36" s="41"/>
      <c r="Q36" s="37"/>
      <c r="R36" s="28"/>
    </row>
    <row r="37" spans="1:18" s="29" customFormat="1" ht="16.05" customHeight="1" x14ac:dyDescent="0.2">
      <c r="A37" s="36"/>
      <c r="B37" s="37"/>
      <c r="C37" s="42">
        <v>6000342</v>
      </c>
      <c r="D37" s="43" t="s">
        <v>29</v>
      </c>
      <c r="E37" s="43"/>
      <c r="F37" s="43"/>
      <c r="G37" s="43"/>
      <c r="H37" s="43"/>
      <c r="I37" s="43"/>
      <c r="J37" s="43"/>
      <c r="K37" s="43"/>
      <c r="L37" s="43"/>
      <c r="M37" s="44">
        <v>45000</v>
      </c>
      <c r="N37" s="44"/>
      <c r="O37" s="44"/>
      <c r="P37" s="41"/>
      <c r="Q37" s="37"/>
      <c r="R37" s="28"/>
    </row>
    <row r="38" spans="1:18" s="29" customFormat="1" ht="16.05" customHeight="1" x14ac:dyDescent="0.2">
      <c r="A38" s="36"/>
      <c r="B38" s="37"/>
      <c r="C38" s="42">
        <v>6000343</v>
      </c>
      <c r="D38" s="43" t="s">
        <v>23</v>
      </c>
      <c r="E38" s="43"/>
      <c r="F38" s="43"/>
      <c r="G38" s="43"/>
      <c r="H38" s="43"/>
      <c r="I38" s="43"/>
      <c r="J38" s="43"/>
      <c r="K38" s="43"/>
      <c r="L38" s="43"/>
      <c r="M38" s="44">
        <v>35200</v>
      </c>
      <c r="N38" s="44"/>
      <c r="O38" s="44"/>
      <c r="P38" s="41"/>
      <c r="Q38" s="37"/>
      <c r="R38" s="28"/>
    </row>
    <row r="39" spans="1:18" s="29" customFormat="1" ht="16.05" customHeight="1" x14ac:dyDescent="0.2">
      <c r="A39" s="36"/>
      <c r="B39" s="37"/>
      <c r="C39" s="42">
        <v>6000345</v>
      </c>
      <c r="D39" s="43" t="s">
        <v>28</v>
      </c>
      <c r="E39" s="43"/>
      <c r="F39" s="43"/>
      <c r="G39" s="43"/>
      <c r="H39" s="43"/>
      <c r="I39" s="43"/>
      <c r="J39" s="43"/>
      <c r="K39" s="43"/>
      <c r="L39" s="43"/>
      <c r="M39" s="44">
        <v>31000</v>
      </c>
      <c r="N39" s="44"/>
      <c r="O39" s="44"/>
      <c r="P39" s="41"/>
      <c r="Q39" s="37"/>
      <c r="R39" s="28"/>
    </row>
    <row r="40" spans="1:18" s="29" customFormat="1" ht="16.05" customHeight="1" x14ac:dyDescent="0.2">
      <c r="A40" s="36"/>
      <c r="B40" s="37"/>
      <c r="C40" s="42">
        <v>6000346</v>
      </c>
      <c r="D40" s="43" t="s">
        <v>27</v>
      </c>
      <c r="E40" s="43"/>
      <c r="F40" s="43"/>
      <c r="G40" s="43"/>
      <c r="H40" s="43"/>
      <c r="I40" s="43"/>
      <c r="J40" s="43"/>
      <c r="K40" s="43"/>
      <c r="L40" s="43"/>
      <c r="M40" s="44">
        <v>31000</v>
      </c>
      <c r="N40" s="44"/>
      <c r="O40" s="44"/>
      <c r="P40" s="41"/>
      <c r="Q40" s="37"/>
      <c r="R40" s="28"/>
    </row>
    <row r="41" spans="1:18" s="29" customFormat="1" ht="16.05" customHeight="1" x14ac:dyDescent="0.2">
      <c r="A41" s="36"/>
      <c r="B41" s="37"/>
      <c r="C41" s="42">
        <v>6000347</v>
      </c>
      <c r="D41" s="43" t="s">
        <v>26</v>
      </c>
      <c r="E41" s="43"/>
      <c r="F41" s="43"/>
      <c r="G41" s="43"/>
      <c r="H41" s="43"/>
      <c r="I41" s="43"/>
      <c r="J41" s="43"/>
      <c r="K41" s="43"/>
      <c r="L41" s="43"/>
      <c r="M41" s="44">
        <v>31000</v>
      </c>
      <c r="N41" s="44"/>
      <c r="O41" s="44"/>
      <c r="P41" s="41"/>
      <c r="Q41" s="37"/>
      <c r="R41" s="28"/>
    </row>
    <row r="42" spans="1:18" s="29" customFormat="1" ht="16.05" customHeight="1" x14ac:dyDescent="0.2">
      <c r="A42" s="36"/>
      <c r="B42" s="37"/>
      <c r="C42" s="42">
        <v>6000348</v>
      </c>
      <c r="D42" s="43" t="s">
        <v>25</v>
      </c>
      <c r="E42" s="43"/>
      <c r="F42" s="43"/>
      <c r="G42" s="43"/>
      <c r="H42" s="43"/>
      <c r="I42" s="43"/>
      <c r="J42" s="43"/>
      <c r="K42" s="43"/>
      <c r="L42" s="43"/>
      <c r="M42" s="44">
        <v>31000</v>
      </c>
      <c r="N42" s="44"/>
      <c r="O42" s="44"/>
      <c r="P42" s="41"/>
      <c r="Q42" s="37"/>
      <c r="R42" s="28"/>
    </row>
    <row r="43" spans="1:18" s="29" customFormat="1" ht="16.05" customHeight="1" x14ac:dyDescent="0.2">
      <c r="A43" s="36"/>
      <c r="B43" s="37"/>
      <c r="C43" s="42">
        <v>6000350</v>
      </c>
      <c r="D43" s="43" t="s">
        <v>24</v>
      </c>
      <c r="E43" s="43"/>
      <c r="F43" s="43"/>
      <c r="G43" s="43"/>
      <c r="H43" s="43"/>
      <c r="I43" s="43"/>
      <c r="J43" s="43"/>
      <c r="K43" s="43"/>
      <c r="L43" s="43"/>
      <c r="M43" s="44">
        <v>31000</v>
      </c>
      <c r="N43" s="44"/>
      <c r="O43" s="44"/>
      <c r="P43" s="41"/>
      <c r="Q43" s="37"/>
      <c r="R43" s="28"/>
    </row>
    <row r="44" spans="1:18" s="27" customFormat="1" ht="7.95" customHeight="1" x14ac:dyDescent="0.25">
      <c r="A44" s="45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6"/>
      <c r="R44" s="26"/>
    </row>
    <row r="45" spans="1:18" ht="19.95" customHeight="1" x14ac:dyDescent="0.25">
      <c r="A45" s="49"/>
      <c r="B45" s="50"/>
      <c r="C45" s="51" t="s">
        <v>33</v>
      </c>
      <c r="D45" s="51"/>
      <c r="E45" s="51"/>
      <c r="F45" s="51"/>
      <c r="G45" s="51"/>
      <c r="H45" s="51"/>
      <c r="I45" s="51"/>
      <c r="J45" s="51"/>
      <c r="K45" s="51"/>
      <c r="L45" s="51"/>
      <c r="M45" s="52">
        <f>SUM(M33:O43)</f>
        <v>2114700</v>
      </c>
      <c r="N45" s="52"/>
      <c r="O45" s="52"/>
      <c r="P45" s="53"/>
      <c r="Q45" s="50"/>
      <c r="R45" s="1"/>
    </row>
    <row r="46" spans="1:18" ht="7.95" customHeight="1" x14ac:dyDescent="0.25">
      <c r="A46" s="49"/>
      <c r="B46" s="5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71"/>
      <c r="O46" s="71"/>
      <c r="P46" s="53"/>
      <c r="Q46" s="50"/>
      <c r="R46" s="1"/>
    </row>
    <row r="47" spans="1:18" ht="12" customHeight="1" x14ac:dyDescent="0.25">
      <c r="A47" s="72"/>
      <c r="B47" s="73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75"/>
      <c r="O47" s="75"/>
      <c r="P47" s="76"/>
      <c r="Q47" s="73"/>
      <c r="R47" s="1"/>
    </row>
    <row r="48" spans="1:18" ht="13.2" customHeight="1" x14ac:dyDescent="0.25">
      <c r="A48" s="72"/>
      <c r="B48" s="73"/>
      <c r="C48" s="74"/>
      <c r="D48" s="74"/>
      <c r="E48" s="74"/>
      <c r="F48" s="77" t="s">
        <v>34</v>
      </c>
      <c r="G48" s="77"/>
      <c r="H48" s="77"/>
      <c r="I48" s="77"/>
      <c r="J48" s="77"/>
      <c r="K48" s="74"/>
      <c r="L48" s="74"/>
      <c r="M48" s="75"/>
      <c r="N48" s="75"/>
      <c r="O48" s="75"/>
      <c r="P48" s="76"/>
      <c r="Q48" s="73"/>
      <c r="R48" s="1"/>
    </row>
    <row r="49" spans="1:18" ht="31.8" customHeight="1" x14ac:dyDescent="0.25">
      <c r="A49" s="72"/>
      <c r="B49" s="73"/>
      <c r="C49" s="78"/>
      <c r="D49" s="78"/>
      <c r="E49" s="78"/>
      <c r="F49" s="79">
        <f>M15-M28-M45</f>
        <v>568091</v>
      </c>
      <c r="G49" s="79"/>
      <c r="H49" s="79"/>
      <c r="I49" s="79"/>
      <c r="J49" s="79"/>
      <c r="K49" s="74"/>
      <c r="L49" s="74"/>
      <c r="M49" s="75"/>
      <c r="N49" s="75"/>
      <c r="O49" s="75"/>
      <c r="P49" s="76"/>
      <c r="Q49" s="73"/>
      <c r="R49" s="1"/>
    </row>
    <row r="50" spans="1:18" ht="12" customHeight="1" thickBot="1" x14ac:dyDescent="0.3">
      <c r="A50" s="12"/>
      <c r="B50" s="3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32"/>
    </row>
    <row r="51" spans="1:18" ht="15.6" customHeight="1" x14ac:dyDescent="0.25">
      <c r="A51" s="1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</sheetData>
  <mergeCells count="68">
    <mergeCell ref="C49:E49"/>
    <mergeCell ref="F49:J49"/>
    <mergeCell ref="F48:J48"/>
    <mergeCell ref="M41:O41"/>
    <mergeCell ref="D42:L42"/>
    <mergeCell ref="M42:O42"/>
    <mergeCell ref="D3:O3"/>
    <mergeCell ref="D39:L39"/>
    <mergeCell ref="M39:O39"/>
    <mergeCell ref="D43:L43"/>
    <mergeCell ref="M43:O43"/>
    <mergeCell ref="C44:O44"/>
    <mergeCell ref="C45:L45"/>
    <mergeCell ref="M45:O45"/>
    <mergeCell ref="D40:L40"/>
    <mergeCell ref="M40:O40"/>
    <mergeCell ref="D41:L41"/>
    <mergeCell ref="D12:L12"/>
    <mergeCell ref="M12:O12"/>
    <mergeCell ref="D13:L13"/>
    <mergeCell ref="M13:O13"/>
    <mergeCell ref="D37:L37"/>
    <mergeCell ref="M37:O37"/>
    <mergeCell ref="M38:O38"/>
    <mergeCell ref="D38:L38"/>
    <mergeCell ref="D34:L34"/>
    <mergeCell ref="M34:O34"/>
    <mergeCell ref="D35:L35"/>
    <mergeCell ref="M35:O35"/>
    <mergeCell ref="D36:L36"/>
    <mergeCell ref="M36:O36"/>
    <mergeCell ref="D32:L32"/>
    <mergeCell ref="M32:O32"/>
    <mergeCell ref="D33:L33"/>
    <mergeCell ref="M33:O33"/>
    <mergeCell ref="C30:O30"/>
    <mergeCell ref="M28:O28"/>
    <mergeCell ref="C27:O27"/>
    <mergeCell ref="C28:L28"/>
    <mergeCell ref="D23:L23"/>
    <mergeCell ref="M23:O23"/>
    <mergeCell ref="D24:L24"/>
    <mergeCell ref="M24:O24"/>
    <mergeCell ref="D26:L26"/>
    <mergeCell ref="M26:O26"/>
    <mergeCell ref="D25:L25"/>
    <mergeCell ref="M25:O25"/>
    <mergeCell ref="D20:L20"/>
    <mergeCell ref="M20:O20"/>
    <mergeCell ref="D21:L21"/>
    <mergeCell ref="M21:O21"/>
    <mergeCell ref="D22:L22"/>
    <mergeCell ref="M22:O22"/>
    <mergeCell ref="D19:L19"/>
    <mergeCell ref="M19:O19"/>
    <mergeCell ref="C17:O17"/>
    <mergeCell ref="D11:L11"/>
    <mergeCell ref="M11:O11"/>
    <mergeCell ref="C15:L15"/>
    <mergeCell ref="M15:O15"/>
    <mergeCell ref="C14:O14"/>
    <mergeCell ref="D8:L8"/>
    <mergeCell ref="M8:O8"/>
    <mergeCell ref="D9:L9"/>
    <mergeCell ref="M9:O9"/>
    <mergeCell ref="D10:L10"/>
    <mergeCell ref="M10:O10"/>
    <mergeCell ref="C6:O6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93938-DEA9-4B12-ABBF-37FA93C0C756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80" t="s">
        <v>36</v>
      </c>
    </row>
  </sheetData>
  <hyperlinks>
    <hyperlink ref="B6" r:id="rId1" xr:uid="{CF09E970-4FF8-42E8-A838-B758ECA43CCA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Construction Company P&amp;L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2022-04-02T17:04:25Z</cp:lastPrinted>
  <dcterms:created xsi:type="dcterms:W3CDTF">2022-04-02T16:09:24Z</dcterms:created>
  <dcterms:modified xsi:type="dcterms:W3CDTF">2022-04-02T17:05:34Z</dcterms:modified>
</cp:coreProperties>
</file>