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centives, NYC theatrical\Application Documents\Final App Documents\"/>
    </mc:Choice>
  </mc:AlternateContent>
  <xr:revisionPtr revIDLastSave="0" documentId="13_ncr:1_{E7E28C44-BB00-44C0-9848-4E50651D0875}" xr6:coauthVersionLast="45" xr6:coauthVersionMax="45" xr10:uidLastSave="{00000000-0000-0000-0000-000000000000}"/>
  <bookViews>
    <workbookView xWindow="-120" yWindow="-120" windowWidth="27120" windowHeight="16440" xr2:uid="{EF3446E6-9F29-4497-8F52-6ADECB205E6C}"/>
  </bookViews>
  <sheets>
    <sheet name="Weekly Payrol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4" i="1" l="1"/>
  <c r="J64" i="1"/>
  <c r="I64" i="1"/>
  <c r="H64" i="1"/>
  <c r="G64" i="1"/>
  <c r="F64" i="1"/>
  <c r="A64" i="1"/>
  <c r="A62" i="1"/>
  <c r="B62" i="1"/>
  <c r="C62" i="1" s="1"/>
  <c r="B63" i="1" s="1"/>
  <c r="C63" i="1" s="1"/>
  <c r="J62" i="1"/>
  <c r="K62" i="1"/>
  <c r="A63" i="1"/>
  <c r="J63" i="1"/>
  <c r="K63" i="1" s="1"/>
  <c r="K15" i="1" l="1"/>
  <c r="K16" i="1"/>
  <c r="K19" i="1"/>
  <c r="K20" i="1"/>
  <c r="K23" i="1"/>
  <c r="K24" i="1"/>
  <c r="K27" i="1"/>
  <c r="K28" i="1"/>
  <c r="K31" i="1"/>
  <c r="K32" i="1"/>
  <c r="K35" i="1"/>
  <c r="K36" i="1"/>
  <c r="K39" i="1"/>
  <c r="K40" i="1"/>
  <c r="K43" i="1"/>
  <c r="K44" i="1"/>
  <c r="K47" i="1"/>
  <c r="K48" i="1"/>
  <c r="K51" i="1"/>
  <c r="K52" i="1"/>
  <c r="K55" i="1"/>
  <c r="K56" i="1"/>
  <c r="K59" i="1"/>
  <c r="K60" i="1"/>
  <c r="J13" i="1"/>
  <c r="K13" i="1" s="1"/>
  <c r="J14" i="1"/>
  <c r="K14" i="1" s="1"/>
  <c r="J15" i="1"/>
  <c r="J16" i="1"/>
  <c r="J17" i="1"/>
  <c r="K17" i="1" s="1"/>
  <c r="J18" i="1"/>
  <c r="K18" i="1" s="1"/>
  <c r="J19" i="1"/>
  <c r="J20" i="1"/>
  <c r="J21" i="1"/>
  <c r="K21" i="1" s="1"/>
  <c r="J22" i="1"/>
  <c r="K22" i="1" s="1"/>
  <c r="J23" i="1"/>
  <c r="J24" i="1"/>
  <c r="J25" i="1"/>
  <c r="K25" i="1" s="1"/>
  <c r="J26" i="1"/>
  <c r="K26" i="1" s="1"/>
  <c r="J27" i="1"/>
  <c r="J28" i="1"/>
  <c r="J29" i="1"/>
  <c r="K29" i="1" s="1"/>
  <c r="J30" i="1"/>
  <c r="K30" i="1" s="1"/>
  <c r="J31" i="1"/>
  <c r="J32" i="1"/>
  <c r="J33" i="1"/>
  <c r="K33" i="1" s="1"/>
  <c r="J34" i="1"/>
  <c r="K34" i="1" s="1"/>
  <c r="J35" i="1"/>
  <c r="J36" i="1"/>
  <c r="J37" i="1"/>
  <c r="K37" i="1" s="1"/>
  <c r="J38" i="1"/>
  <c r="K38" i="1" s="1"/>
  <c r="J39" i="1"/>
  <c r="J40" i="1"/>
  <c r="J41" i="1"/>
  <c r="K41" i="1" s="1"/>
  <c r="J42" i="1"/>
  <c r="K42" i="1" s="1"/>
  <c r="J43" i="1"/>
  <c r="J44" i="1"/>
  <c r="J45" i="1"/>
  <c r="K45" i="1" s="1"/>
  <c r="J46" i="1"/>
  <c r="K46" i="1" s="1"/>
  <c r="J47" i="1"/>
  <c r="J48" i="1"/>
  <c r="J49" i="1"/>
  <c r="K49" i="1" s="1"/>
  <c r="J50" i="1"/>
  <c r="K50" i="1" s="1"/>
  <c r="J51" i="1"/>
  <c r="J52" i="1"/>
  <c r="J53" i="1"/>
  <c r="K53" i="1" s="1"/>
  <c r="J54" i="1"/>
  <c r="K54" i="1" s="1"/>
  <c r="J55" i="1"/>
  <c r="J56" i="1"/>
  <c r="J57" i="1"/>
  <c r="K57" i="1" s="1"/>
  <c r="J58" i="1"/>
  <c r="K58" i="1" s="1"/>
  <c r="J59" i="1"/>
  <c r="J60" i="1"/>
  <c r="J61" i="1"/>
  <c r="K61" i="1" s="1"/>
  <c r="J12" i="1"/>
  <c r="K12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B12" i="1"/>
  <c r="C12" i="1" s="1"/>
  <c r="B13" i="1" s="1"/>
  <c r="C13" i="1" s="1"/>
  <c r="B14" i="1" s="1"/>
  <c r="C14" i="1" s="1"/>
  <c r="B15" i="1" s="1"/>
  <c r="C15" i="1" s="1"/>
  <c r="B16" i="1" s="1"/>
  <c r="C16" i="1" s="1"/>
  <c r="B17" i="1" s="1"/>
  <c r="C17" i="1" s="1"/>
  <c r="B18" i="1" s="1"/>
  <c r="C18" i="1" s="1"/>
  <c r="B19" i="1" s="1"/>
  <c r="C19" i="1" s="1"/>
  <c r="B20" i="1" s="1"/>
  <c r="C20" i="1" s="1"/>
  <c r="B21" i="1" s="1"/>
  <c r="C21" i="1" s="1"/>
  <c r="B22" i="1" s="1"/>
  <c r="C22" i="1" s="1"/>
  <c r="B23" i="1" s="1"/>
  <c r="C23" i="1" s="1"/>
  <c r="B24" i="1" s="1"/>
  <c r="C24" i="1" s="1"/>
  <c r="B25" i="1" s="1"/>
  <c r="C25" i="1" s="1"/>
  <c r="B26" i="1" s="1"/>
  <c r="C26" i="1" s="1"/>
  <c r="B27" i="1" s="1"/>
  <c r="C27" i="1" s="1"/>
  <c r="B28" i="1" s="1"/>
  <c r="C28" i="1" s="1"/>
  <c r="B29" i="1" s="1"/>
  <c r="C29" i="1" s="1"/>
  <c r="B30" i="1" s="1"/>
  <c r="C30" i="1" s="1"/>
  <c r="B31" i="1" s="1"/>
  <c r="C31" i="1" s="1"/>
  <c r="B32" i="1" s="1"/>
  <c r="C32" i="1" s="1"/>
  <c r="B33" i="1" s="1"/>
  <c r="C33" i="1" s="1"/>
  <c r="B34" i="1" s="1"/>
  <c r="C34" i="1" s="1"/>
  <c r="B35" i="1" s="1"/>
  <c r="C35" i="1" s="1"/>
  <c r="B36" i="1" s="1"/>
  <c r="C36" i="1" s="1"/>
  <c r="B37" i="1" s="1"/>
  <c r="C37" i="1" s="1"/>
  <c r="B38" i="1" s="1"/>
  <c r="C38" i="1" s="1"/>
  <c r="B39" i="1" s="1"/>
  <c r="C39" i="1" s="1"/>
  <c r="B40" i="1" s="1"/>
  <c r="C40" i="1" s="1"/>
  <c r="B41" i="1" s="1"/>
  <c r="C41" i="1" s="1"/>
  <c r="B42" i="1" s="1"/>
  <c r="C42" i="1" s="1"/>
  <c r="B43" i="1" s="1"/>
  <c r="C43" i="1" s="1"/>
  <c r="B44" i="1" s="1"/>
  <c r="C44" i="1" s="1"/>
  <c r="B45" i="1" s="1"/>
  <c r="C45" i="1" s="1"/>
  <c r="B46" i="1" s="1"/>
  <c r="C46" i="1" s="1"/>
  <c r="B47" i="1" s="1"/>
  <c r="C47" i="1" s="1"/>
  <c r="B48" i="1" s="1"/>
  <c r="C48" i="1" s="1"/>
  <c r="B49" i="1" s="1"/>
  <c r="C49" i="1" s="1"/>
  <c r="B50" i="1" s="1"/>
  <c r="C50" i="1" s="1"/>
  <c r="B51" i="1" s="1"/>
  <c r="C51" i="1" s="1"/>
  <c r="B52" i="1" s="1"/>
  <c r="C52" i="1" s="1"/>
  <c r="B53" i="1" s="1"/>
  <c r="C53" i="1" s="1"/>
  <c r="B54" i="1" s="1"/>
  <c r="C54" i="1" s="1"/>
  <c r="B55" i="1" s="1"/>
  <c r="C55" i="1" s="1"/>
  <c r="B56" i="1" s="1"/>
  <c r="C56" i="1" s="1"/>
  <c r="B57" i="1" s="1"/>
  <c r="C57" i="1" s="1"/>
  <c r="B58" i="1" s="1"/>
  <c r="C58" i="1" s="1"/>
  <c r="B59" i="1" s="1"/>
  <c r="C59" i="1" s="1"/>
  <c r="B60" i="1" s="1"/>
  <c r="C60" i="1" s="1"/>
  <c r="B61" i="1" s="1"/>
  <c r="C61" i="1" s="1"/>
</calcChain>
</file>

<file path=xl/sharedStrings.xml><?xml version="1.0" encoding="utf-8"?>
<sst xmlns="http://schemas.openxmlformats.org/spreadsheetml/2006/main" count="21" uniqueCount="21">
  <si>
    <t xml:space="preserve">New York State Film Tax Credit Program </t>
  </si>
  <si>
    <t>PROJECT TITLE:</t>
  </si>
  <si>
    <t>DATE:</t>
  </si>
  <si>
    <t>Start</t>
  </si>
  <si>
    <t>End</t>
  </si>
  <si>
    <t>CREDIT PERIOD</t>
  </si>
  <si>
    <t>Week #</t>
  </si>
  <si>
    <t>Week Start</t>
  </si>
  <si>
    <t>Week End</t>
  </si>
  <si>
    <t>Advance Fees</t>
  </si>
  <si>
    <t>Wages</t>
  </si>
  <si>
    <t>Fringes</t>
  </si>
  <si>
    <t>Other</t>
  </si>
  <si>
    <t>TOTAL</t>
  </si>
  <si>
    <t xml:space="preserve">Total Capped </t>
  </si>
  <si>
    <t>WEEKLY PAYROLL REPORT</t>
  </si>
  <si>
    <t>Qual. Production Employees</t>
  </si>
  <si>
    <t>Qual. Theater Employees</t>
  </si>
  <si>
    <t># Production Employees</t>
  </si>
  <si>
    <t># Theater Employees</t>
  </si>
  <si>
    <t>Ttl. Qualified Emploees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</si>
</sst>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14" fontId="0" fillId="2" borderId="4" xfId="0" applyNumberFormat="1" applyFill="1" applyBorder="1" applyProtection="1">
      <protection locked="0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Protection="1"/>
    <xf numFmtId="166" fontId="2" fillId="0" borderId="8" xfId="0" applyNumberFormat="1" applyFont="1" applyBorder="1" applyProtection="1"/>
    <xf numFmtId="166" fontId="2" fillId="4" borderId="9" xfId="0" applyNumberFormat="1" applyFont="1" applyFill="1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166" fontId="0" fillId="0" borderId="5" xfId="2" applyNumberFormat="1" applyFont="1" applyBorder="1" applyProtection="1"/>
    <xf numFmtId="166" fontId="0" fillId="0" borderId="6" xfId="2" applyNumberFormat="1" applyFont="1" applyBorder="1" applyProtection="1"/>
    <xf numFmtId="0" fontId="0" fillId="0" borderId="5" xfId="0" applyBorder="1" applyAlignment="1" applyProtection="1">
      <alignment horizontal="center"/>
    </xf>
    <xf numFmtId="14" fontId="0" fillId="0" borderId="5" xfId="0" applyNumberFormat="1" applyBorder="1" applyProtection="1"/>
    <xf numFmtId="0" fontId="0" fillId="0" borderId="6" xfId="0" applyBorder="1" applyAlignment="1" applyProtection="1">
      <alignment horizontal="center"/>
    </xf>
    <xf numFmtId="14" fontId="0" fillId="0" borderId="6" xfId="0" applyNumberFormat="1" applyBorder="1" applyProtection="1"/>
    <xf numFmtId="0" fontId="5" fillId="0" borderId="0" xfId="0" applyFont="1" applyProtection="1"/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5" fillId="0" borderId="0" xfId="0" applyFont="1" applyAlignment="1" applyProtection="1">
      <alignment horizontal="right"/>
    </xf>
    <xf numFmtId="2" fontId="0" fillId="0" borderId="0" xfId="0" applyNumberFormat="1" applyProtection="1"/>
    <xf numFmtId="49" fontId="4" fillId="0" borderId="0" xfId="0" applyNumberFormat="1" applyFont="1" applyProtection="1"/>
    <xf numFmtId="164" fontId="0" fillId="0" borderId="0" xfId="0" applyNumberFormat="1" applyProtection="1"/>
    <xf numFmtId="165" fontId="0" fillId="0" borderId="5" xfId="1" applyNumberFormat="1" applyFont="1" applyBorder="1" applyProtection="1">
      <protection locked="0"/>
    </xf>
    <xf numFmtId="166" fontId="0" fillId="0" borderId="5" xfId="2" applyNumberFormat="1" applyFont="1" applyBorder="1" applyProtection="1">
      <protection locked="0"/>
    </xf>
    <xf numFmtId="165" fontId="0" fillId="0" borderId="6" xfId="1" applyNumberFormat="1" applyFont="1" applyBorder="1" applyProtection="1">
      <protection locked="0"/>
    </xf>
    <xf numFmtId="166" fontId="0" fillId="0" borderId="6" xfId="2" applyNumberFormat="1" applyFont="1" applyBorder="1" applyProtection="1">
      <protection locked="0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5" fillId="0" borderId="0" xfId="0" applyFont="1" applyProtection="1"/>
    <xf numFmtId="37" fontId="0" fillId="2" borderId="4" xfId="1" applyNumberFormat="1" applyFont="1" applyFill="1" applyBorder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161925</xdr:colOff>
      <xdr:row>0</xdr:row>
      <xdr:rowOff>19050</xdr:rowOff>
    </xdr:from>
    <xdr:to>
      <xdr:col>10</xdr:col>
      <xdr:colOff>1609725</xdr:colOff>
      <xdr:row>4</xdr:row>
      <xdr:rowOff>123798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95E00D4-1D1D-4D46-9DDB-47EF7B3E9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5" y="19050"/>
          <a:ext cx="3457575" cy="10191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23E3D-897A-4366-BBAB-2ACB27773166}">
  <dimension ref="A1:K395"/>
  <sheetViews>
    <sheetView tabSelected="1" workbookViewId="0">
      <selection sqref="A1:G1"/>
    </sheetView>
  </sheetViews>
  <sheetFormatPr defaultRowHeight="15" x14ac:dyDescent="0.25"/>
  <cols>
    <col min="1" max="1" width="8" style="6" customWidth="1"/>
    <col min="2" max="2" width="11.85546875" style="6" customWidth="1"/>
    <col min="3" max="3" width="11.140625" style="6" customWidth="1"/>
    <col min="4" max="5" width="13" style="6" customWidth="1"/>
    <col min="6" max="6" width="13.7109375" style="6" customWidth="1"/>
    <col min="7" max="7" width="15.28515625" style="6" customWidth="1"/>
    <col min="8" max="8" width="11" style="6" customWidth="1"/>
    <col min="9" max="9" width="11.28515625" style="6" customWidth="1"/>
    <col min="10" max="10" width="18.85546875" style="6" customWidth="1"/>
    <col min="11" max="11" width="24.28515625" style="6" customWidth="1"/>
    <col min="12" max="16384" width="9.140625" style="6"/>
  </cols>
  <sheetData>
    <row r="1" spans="1:11" ht="20.25" x14ac:dyDescent="0.3">
      <c r="A1" s="32" t="s">
        <v>0</v>
      </c>
      <c r="B1" s="32"/>
      <c r="C1" s="32"/>
      <c r="D1" s="32"/>
      <c r="E1" s="32"/>
      <c r="F1" s="32"/>
      <c r="G1" s="32"/>
      <c r="J1" s="20"/>
      <c r="K1" s="21"/>
    </row>
    <row r="2" spans="1:11" ht="20.25" x14ac:dyDescent="0.3">
      <c r="A2" s="32" t="s">
        <v>15</v>
      </c>
      <c r="B2" s="32"/>
      <c r="C2" s="32"/>
      <c r="D2" s="32"/>
      <c r="E2" s="32"/>
      <c r="F2" s="32"/>
      <c r="G2" s="32"/>
      <c r="J2" s="20"/>
      <c r="K2" s="22"/>
    </row>
    <row r="3" spans="1:11" ht="15.75" thickBot="1" x14ac:dyDescent="0.3"/>
    <row r="4" spans="1:11" ht="15.75" thickBot="1" x14ac:dyDescent="0.3">
      <c r="A4" s="28" t="s">
        <v>1</v>
      </c>
      <c r="B4" s="28"/>
      <c r="C4" s="29"/>
      <c r="D4" s="30"/>
      <c r="E4" s="30"/>
      <c r="F4" s="31"/>
      <c r="G4" s="19" t="s">
        <v>2</v>
      </c>
      <c r="H4" s="1"/>
      <c r="I4" s="17"/>
      <c r="J4" s="18"/>
    </row>
    <row r="5" spans="1:11" ht="15.75" thickBot="1" x14ac:dyDescent="0.3">
      <c r="A5" s="17"/>
      <c r="B5" s="17"/>
    </row>
    <row r="6" spans="1:11" ht="15.75" thickBot="1" x14ac:dyDescent="0.3">
      <c r="A6" s="17"/>
      <c r="B6" s="17"/>
      <c r="C6" s="16" t="s">
        <v>3</v>
      </c>
      <c r="D6" s="16" t="s">
        <v>4</v>
      </c>
      <c r="E6" s="16"/>
      <c r="F6" s="33" t="s">
        <v>16</v>
      </c>
      <c r="G6" s="33"/>
      <c r="H6" s="34"/>
    </row>
    <row r="7" spans="1:11" ht="15.75" thickBot="1" x14ac:dyDescent="0.3">
      <c r="A7" s="28" t="s">
        <v>5</v>
      </c>
      <c r="B7" s="28"/>
      <c r="C7" s="1"/>
      <c r="D7" s="1"/>
      <c r="E7" s="14"/>
      <c r="F7" s="33" t="s">
        <v>17</v>
      </c>
      <c r="G7" s="33"/>
      <c r="H7" s="34"/>
      <c r="J7" s="14"/>
      <c r="K7" s="16"/>
    </row>
    <row r="8" spans="1:11" ht="15.75" thickBot="1" x14ac:dyDescent="0.3">
      <c r="A8" s="14"/>
      <c r="F8" s="33" t="s">
        <v>20</v>
      </c>
      <c r="G8" s="33"/>
      <c r="H8" s="34"/>
    </row>
    <row r="9" spans="1:11" x14ac:dyDescent="0.25">
      <c r="A9" s="15"/>
      <c r="B9" s="15"/>
    </row>
    <row r="11" spans="1:11" ht="42.75" customHeight="1" x14ac:dyDescent="0.25">
      <c r="A11" s="27" t="s">
        <v>6</v>
      </c>
      <c r="B11" s="27" t="s">
        <v>7</v>
      </c>
      <c r="C11" s="27" t="s">
        <v>8</v>
      </c>
      <c r="D11" s="27" t="s">
        <v>18</v>
      </c>
      <c r="E11" s="27" t="s">
        <v>19</v>
      </c>
      <c r="F11" s="27" t="s">
        <v>9</v>
      </c>
      <c r="G11" s="27" t="s">
        <v>10</v>
      </c>
      <c r="H11" s="27" t="s">
        <v>11</v>
      </c>
      <c r="I11" s="27" t="s">
        <v>12</v>
      </c>
      <c r="J11" s="27" t="s">
        <v>13</v>
      </c>
      <c r="K11" s="27" t="s">
        <v>14</v>
      </c>
    </row>
    <row r="12" spans="1:11" x14ac:dyDescent="0.25">
      <c r="A12" s="10">
        <v>1</v>
      </c>
      <c r="B12" s="11">
        <f>C7</f>
        <v>0</v>
      </c>
      <c r="C12" s="11">
        <f>B12+6</f>
        <v>6</v>
      </c>
      <c r="D12" s="23">
        <v>0</v>
      </c>
      <c r="E12" s="23">
        <v>0</v>
      </c>
      <c r="F12" s="24">
        <v>0</v>
      </c>
      <c r="G12" s="24">
        <v>0</v>
      </c>
      <c r="H12" s="24">
        <v>0</v>
      </c>
      <c r="I12" s="24">
        <v>0</v>
      </c>
      <c r="J12" s="8">
        <f>SUM(F12:I12)</f>
        <v>0</v>
      </c>
      <c r="K12" s="8">
        <f>IF(J12&gt;200000,200000,J12)</f>
        <v>0</v>
      </c>
    </row>
    <row r="13" spans="1:11" x14ac:dyDescent="0.25">
      <c r="A13" s="10">
        <f>A12+1</f>
        <v>2</v>
      </c>
      <c r="B13" s="11">
        <f>C12+1</f>
        <v>7</v>
      </c>
      <c r="C13" s="11">
        <f>B13+6</f>
        <v>13</v>
      </c>
      <c r="D13" s="23">
        <v>0</v>
      </c>
      <c r="E13" s="23">
        <v>0</v>
      </c>
      <c r="F13" s="24">
        <v>0</v>
      </c>
      <c r="G13" s="24">
        <v>0</v>
      </c>
      <c r="H13" s="24">
        <v>0</v>
      </c>
      <c r="I13" s="24">
        <v>0</v>
      </c>
      <c r="J13" s="8">
        <f t="shared" ref="J13:J61" si="0">SUM(F13:I13)</f>
        <v>0</v>
      </c>
      <c r="K13" s="8">
        <f t="shared" ref="K13:K63" si="1">IF(J13&gt;200000,200000,J13)</f>
        <v>0</v>
      </c>
    </row>
    <row r="14" spans="1:11" x14ac:dyDescent="0.25">
      <c r="A14" s="10">
        <f t="shared" ref="A14:A63" si="2">A13+1</f>
        <v>3</v>
      </c>
      <c r="B14" s="11">
        <f t="shared" ref="B14:B61" si="3">C13+1</f>
        <v>14</v>
      </c>
      <c r="C14" s="11">
        <f t="shared" ref="C14:C61" si="4">B14+6</f>
        <v>20</v>
      </c>
      <c r="D14" s="23">
        <v>0</v>
      </c>
      <c r="E14" s="23">
        <v>0</v>
      </c>
      <c r="F14" s="24">
        <v>0</v>
      </c>
      <c r="G14" s="24">
        <v>0</v>
      </c>
      <c r="H14" s="24">
        <v>0</v>
      </c>
      <c r="I14" s="24">
        <v>0</v>
      </c>
      <c r="J14" s="8">
        <f t="shared" si="0"/>
        <v>0</v>
      </c>
      <c r="K14" s="8">
        <f t="shared" si="1"/>
        <v>0</v>
      </c>
    </row>
    <row r="15" spans="1:11" x14ac:dyDescent="0.25">
      <c r="A15" s="10">
        <f t="shared" si="2"/>
        <v>4</v>
      </c>
      <c r="B15" s="11">
        <f t="shared" si="3"/>
        <v>21</v>
      </c>
      <c r="C15" s="11">
        <f t="shared" si="4"/>
        <v>27</v>
      </c>
      <c r="D15" s="23">
        <v>0</v>
      </c>
      <c r="E15" s="23">
        <v>0</v>
      </c>
      <c r="F15" s="24">
        <v>0</v>
      </c>
      <c r="G15" s="24">
        <v>0</v>
      </c>
      <c r="H15" s="24">
        <v>0</v>
      </c>
      <c r="I15" s="24">
        <v>0</v>
      </c>
      <c r="J15" s="8">
        <f t="shared" si="0"/>
        <v>0</v>
      </c>
      <c r="K15" s="8">
        <f t="shared" si="1"/>
        <v>0</v>
      </c>
    </row>
    <row r="16" spans="1:11" x14ac:dyDescent="0.25">
      <c r="A16" s="10">
        <f t="shared" si="2"/>
        <v>5</v>
      </c>
      <c r="B16" s="11">
        <f t="shared" si="3"/>
        <v>28</v>
      </c>
      <c r="C16" s="11">
        <f t="shared" si="4"/>
        <v>34</v>
      </c>
      <c r="D16" s="23">
        <v>0</v>
      </c>
      <c r="E16" s="23">
        <v>0</v>
      </c>
      <c r="F16" s="24">
        <v>0</v>
      </c>
      <c r="G16" s="24">
        <v>0</v>
      </c>
      <c r="H16" s="24">
        <v>0</v>
      </c>
      <c r="I16" s="24">
        <v>0</v>
      </c>
      <c r="J16" s="8">
        <f t="shared" si="0"/>
        <v>0</v>
      </c>
      <c r="K16" s="8">
        <f t="shared" si="1"/>
        <v>0</v>
      </c>
    </row>
    <row r="17" spans="1:11" x14ac:dyDescent="0.25">
      <c r="A17" s="10">
        <f t="shared" si="2"/>
        <v>6</v>
      </c>
      <c r="B17" s="11">
        <f t="shared" si="3"/>
        <v>35</v>
      </c>
      <c r="C17" s="11">
        <f t="shared" si="4"/>
        <v>41</v>
      </c>
      <c r="D17" s="23">
        <v>0</v>
      </c>
      <c r="E17" s="23">
        <v>0</v>
      </c>
      <c r="F17" s="24">
        <v>0</v>
      </c>
      <c r="G17" s="24">
        <v>0</v>
      </c>
      <c r="H17" s="24">
        <v>0</v>
      </c>
      <c r="I17" s="24">
        <v>0</v>
      </c>
      <c r="J17" s="8">
        <f t="shared" si="0"/>
        <v>0</v>
      </c>
      <c r="K17" s="8">
        <f t="shared" si="1"/>
        <v>0</v>
      </c>
    </row>
    <row r="18" spans="1:11" x14ac:dyDescent="0.25">
      <c r="A18" s="10">
        <f t="shared" si="2"/>
        <v>7</v>
      </c>
      <c r="B18" s="11">
        <f t="shared" si="3"/>
        <v>42</v>
      </c>
      <c r="C18" s="11">
        <f t="shared" si="4"/>
        <v>48</v>
      </c>
      <c r="D18" s="23">
        <v>0</v>
      </c>
      <c r="E18" s="23">
        <v>0</v>
      </c>
      <c r="F18" s="24">
        <v>0</v>
      </c>
      <c r="G18" s="24">
        <v>0</v>
      </c>
      <c r="H18" s="24">
        <v>0</v>
      </c>
      <c r="I18" s="24">
        <v>0</v>
      </c>
      <c r="J18" s="8">
        <f t="shared" si="0"/>
        <v>0</v>
      </c>
      <c r="K18" s="8">
        <f t="shared" si="1"/>
        <v>0</v>
      </c>
    </row>
    <row r="19" spans="1:11" x14ac:dyDescent="0.25">
      <c r="A19" s="10">
        <f t="shared" si="2"/>
        <v>8</v>
      </c>
      <c r="B19" s="11">
        <f t="shared" si="3"/>
        <v>49</v>
      </c>
      <c r="C19" s="11">
        <f t="shared" si="4"/>
        <v>55</v>
      </c>
      <c r="D19" s="23">
        <v>0</v>
      </c>
      <c r="E19" s="23">
        <v>0</v>
      </c>
      <c r="F19" s="24">
        <v>0</v>
      </c>
      <c r="G19" s="24">
        <v>0</v>
      </c>
      <c r="H19" s="24">
        <v>0</v>
      </c>
      <c r="I19" s="24">
        <v>0</v>
      </c>
      <c r="J19" s="8">
        <f t="shared" si="0"/>
        <v>0</v>
      </c>
      <c r="K19" s="8">
        <f t="shared" si="1"/>
        <v>0</v>
      </c>
    </row>
    <row r="20" spans="1:11" x14ac:dyDescent="0.25">
      <c r="A20" s="10">
        <f t="shared" si="2"/>
        <v>9</v>
      </c>
      <c r="B20" s="11">
        <f t="shared" si="3"/>
        <v>56</v>
      </c>
      <c r="C20" s="11">
        <f t="shared" si="4"/>
        <v>62</v>
      </c>
      <c r="D20" s="23">
        <v>0</v>
      </c>
      <c r="E20" s="23">
        <v>0</v>
      </c>
      <c r="F20" s="24">
        <v>0</v>
      </c>
      <c r="G20" s="24">
        <v>0</v>
      </c>
      <c r="H20" s="24">
        <v>0</v>
      </c>
      <c r="I20" s="24">
        <v>0</v>
      </c>
      <c r="J20" s="8">
        <f t="shared" si="0"/>
        <v>0</v>
      </c>
      <c r="K20" s="8">
        <f t="shared" si="1"/>
        <v>0</v>
      </c>
    </row>
    <row r="21" spans="1:11" x14ac:dyDescent="0.25">
      <c r="A21" s="10">
        <f t="shared" si="2"/>
        <v>10</v>
      </c>
      <c r="B21" s="11">
        <f t="shared" si="3"/>
        <v>63</v>
      </c>
      <c r="C21" s="11">
        <f t="shared" si="4"/>
        <v>69</v>
      </c>
      <c r="D21" s="23">
        <v>0</v>
      </c>
      <c r="E21" s="23">
        <v>0</v>
      </c>
      <c r="F21" s="24">
        <v>0</v>
      </c>
      <c r="G21" s="24">
        <v>0</v>
      </c>
      <c r="H21" s="24">
        <v>0</v>
      </c>
      <c r="I21" s="24">
        <v>0</v>
      </c>
      <c r="J21" s="8">
        <f t="shared" si="0"/>
        <v>0</v>
      </c>
      <c r="K21" s="8">
        <f t="shared" si="1"/>
        <v>0</v>
      </c>
    </row>
    <row r="22" spans="1:11" x14ac:dyDescent="0.25">
      <c r="A22" s="10">
        <f t="shared" si="2"/>
        <v>11</v>
      </c>
      <c r="B22" s="11">
        <f t="shared" si="3"/>
        <v>70</v>
      </c>
      <c r="C22" s="11">
        <f t="shared" si="4"/>
        <v>76</v>
      </c>
      <c r="D22" s="23">
        <v>0</v>
      </c>
      <c r="E22" s="23">
        <v>0</v>
      </c>
      <c r="F22" s="24">
        <v>0</v>
      </c>
      <c r="G22" s="24">
        <v>0</v>
      </c>
      <c r="H22" s="24">
        <v>0</v>
      </c>
      <c r="I22" s="24">
        <v>0</v>
      </c>
      <c r="J22" s="8">
        <f t="shared" si="0"/>
        <v>0</v>
      </c>
      <c r="K22" s="8">
        <f t="shared" si="1"/>
        <v>0</v>
      </c>
    </row>
    <row r="23" spans="1:11" x14ac:dyDescent="0.25">
      <c r="A23" s="10">
        <f t="shared" si="2"/>
        <v>12</v>
      </c>
      <c r="B23" s="11">
        <f t="shared" si="3"/>
        <v>77</v>
      </c>
      <c r="C23" s="11">
        <f t="shared" si="4"/>
        <v>83</v>
      </c>
      <c r="D23" s="23">
        <v>0</v>
      </c>
      <c r="E23" s="23">
        <v>0</v>
      </c>
      <c r="F23" s="24">
        <v>0</v>
      </c>
      <c r="G23" s="24">
        <v>0</v>
      </c>
      <c r="H23" s="24">
        <v>0</v>
      </c>
      <c r="I23" s="24">
        <v>0</v>
      </c>
      <c r="J23" s="8">
        <f t="shared" si="0"/>
        <v>0</v>
      </c>
      <c r="K23" s="8">
        <f t="shared" si="1"/>
        <v>0</v>
      </c>
    </row>
    <row r="24" spans="1:11" x14ac:dyDescent="0.25">
      <c r="A24" s="10">
        <f t="shared" si="2"/>
        <v>13</v>
      </c>
      <c r="B24" s="11">
        <f t="shared" si="3"/>
        <v>84</v>
      </c>
      <c r="C24" s="11">
        <f t="shared" si="4"/>
        <v>90</v>
      </c>
      <c r="D24" s="23">
        <v>0</v>
      </c>
      <c r="E24" s="23">
        <v>0</v>
      </c>
      <c r="F24" s="24">
        <v>0</v>
      </c>
      <c r="G24" s="24">
        <v>0</v>
      </c>
      <c r="H24" s="24">
        <v>0</v>
      </c>
      <c r="I24" s="24">
        <v>0</v>
      </c>
      <c r="J24" s="8">
        <f t="shared" si="0"/>
        <v>0</v>
      </c>
      <c r="K24" s="8">
        <f t="shared" si="1"/>
        <v>0</v>
      </c>
    </row>
    <row r="25" spans="1:11" x14ac:dyDescent="0.25">
      <c r="A25" s="10">
        <f t="shared" si="2"/>
        <v>14</v>
      </c>
      <c r="B25" s="11">
        <f t="shared" si="3"/>
        <v>91</v>
      </c>
      <c r="C25" s="11">
        <f t="shared" si="4"/>
        <v>97</v>
      </c>
      <c r="D25" s="23">
        <v>0</v>
      </c>
      <c r="E25" s="23">
        <v>0</v>
      </c>
      <c r="F25" s="24">
        <v>0</v>
      </c>
      <c r="G25" s="24">
        <v>0</v>
      </c>
      <c r="H25" s="24">
        <v>0</v>
      </c>
      <c r="I25" s="24">
        <v>0</v>
      </c>
      <c r="J25" s="8">
        <f t="shared" si="0"/>
        <v>0</v>
      </c>
      <c r="K25" s="8">
        <f t="shared" si="1"/>
        <v>0</v>
      </c>
    </row>
    <row r="26" spans="1:11" x14ac:dyDescent="0.25">
      <c r="A26" s="10">
        <f t="shared" si="2"/>
        <v>15</v>
      </c>
      <c r="B26" s="11">
        <f t="shared" si="3"/>
        <v>98</v>
      </c>
      <c r="C26" s="11">
        <f t="shared" si="4"/>
        <v>104</v>
      </c>
      <c r="D26" s="23">
        <v>0</v>
      </c>
      <c r="E26" s="23">
        <v>0</v>
      </c>
      <c r="F26" s="24">
        <v>0</v>
      </c>
      <c r="G26" s="24">
        <v>0</v>
      </c>
      <c r="H26" s="24">
        <v>0</v>
      </c>
      <c r="I26" s="24">
        <v>0</v>
      </c>
      <c r="J26" s="8">
        <f t="shared" si="0"/>
        <v>0</v>
      </c>
      <c r="K26" s="8">
        <f t="shared" si="1"/>
        <v>0</v>
      </c>
    </row>
    <row r="27" spans="1:11" x14ac:dyDescent="0.25">
      <c r="A27" s="10">
        <f t="shared" si="2"/>
        <v>16</v>
      </c>
      <c r="B27" s="11">
        <f t="shared" si="3"/>
        <v>105</v>
      </c>
      <c r="C27" s="11">
        <f t="shared" si="4"/>
        <v>111</v>
      </c>
      <c r="D27" s="23">
        <v>0</v>
      </c>
      <c r="E27" s="23">
        <v>0</v>
      </c>
      <c r="F27" s="24">
        <v>0</v>
      </c>
      <c r="G27" s="24">
        <v>0</v>
      </c>
      <c r="H27" s="24">
        <v>0</v>
      </c>
      <c r="I27" s="24">
        <v>0</v>
      </c>
      <c r="J27" s="8">
        <f t="shared" si="0"/>
        <v>0</v>
      </c>
      <c r="K27" s="8">
        <f t="shared" si="1"/>
        <v>0</v>
      </c>
    </row>
    <row r="28" spans="1:11" x14ac:dyDescent="0.25">
      <c r="A28" s="10">
        <f t="shared" si="2"/>
        <v>17</v>
      </c>
      <c r="B28" s="11">
        <f t="shared" si="3"/>
        <v>112</v>
      </c>
      <c r="C28" s="11">
        <f t="shared" si="4"/>
        <v>118</v>
      </c>
      <c r="D28" s="23">
        <v>0</v>
      </c>
      <c r="E28" s="23">
        <v>0</v>
      </c>
      <c r="F28" s="24">
        <v>0</v>
      </c>
      <c r="G28" s="24">
        <v>0</v>
      </c>
      <c r="H28" s="24">
        <v>0</v>
      </c>
      <c r="I28" s="24">
        <v>0</v>
      </c>
      <c r="J28" s="8">
        <f t="shared" si="0"/>
        <v>0</v>
      </c>
      <c r="K28" s="8">
        <f t="shared" si="1"/>
        <v>0</v>
      </c>
    </row>
    <row r="29" spans="1:11" x14ac:dyDescent="0.25">
      <c r="A29" s="10">
        <f t="shared" si="2"/>
        <v>18</v>
      </c>
      <c r="B29" s="11">
        <f t="shared" si="3"/>
        <v>119</v>
      </c>
      <c r="C29" s="11">
        <f t="shared" si="4"/>
        <v>125</v>
      </c>
      <c r="D29" s="23">
        <v>0</v>
      </c>
      <c r="E29" s="23">
        <v>0</v>
      </c>
      <c r="F29" s="24">
        <v>0</v>
      </c>
      <c r="G29" s="24">
        <v>0</v>
      </c>
      <c r="H29" s="24">
        <v>0</v>
      </c>
      <c r="I29" s="24">
        <v>0</v>
      </c>
      <c r="J29" s="8">
        <f t="shared" si="0"/>
        <v>0</v>
      </c>
      <c r="K29" s="8">
        <f t="shared" si="1"/>
        <v>0</v>
      </c>
    </row>
    <row r="30" spans="1:11" x14ac:dyDescent="0.25">
      <c r="A30" s="10">
        <f t="shared" si="2"/>
        <v>19</v>
      </c>
      <c r="B30" s="11">
        <f t="shared" si="3"/>
        <v>126</v>
      </c>
      <c r="C30" s="11">
        <f t="shared" si="4"/>
        <v>132</v>
      </c>
      <c r="D30" s="23">
        <v>0</v>
      </c>
      <c r="E30" s="23">
        <v>0</v>
      </c>
      <c r="F30" s="24">
        <v>0</v>
      </c>
      <c r="G30" s="24">
        <v>0</v>
      </c>
      <c r="H30" s="24">
        <v>0</v>
      </c>
      <c r="I30" s="24">
        <v>0</v>
      </c>
      <c r="J30" s="8">
        <f t="shared" si="0"/>
        <v>0</v>
      </c>
      <c r="K30" s="8">
        <f t="shared" si="1"/>
        <v>0</v>
      </c>
    </row>
    <row r="31" spans="1:11" x14ac:dyDescent="0.25">
      <c r="A31" s="10">
        <f t="shared" si="2"/>
        <v>20</v>
      </c>
      <c r="B31" s="11">
        <f t="shared" si="3"/>
        <v>133</v>
      </c>
      <c r="C31" s="11">
        <f t="shared" si="4"/>
        <v>139</v>
      </c>
      <c r="D31" s="23">
        <v>0</v>
      </c>
      <c r="E31" s="23">
        <v>0</v>
      </c>
      <c r="F31" s="24">
        <v>0</v>
      </c>
      <c r="G31" s="24">
        <v>0</v>
      </c>
      <c r="H31" s="24">
        <v>0</v>
      </c>
      <c r="I31" s="24">
        <v>0</v>
      </c>
      <c r="J31" s="8">
        <f t="shared" si="0"/>
        <v>0</v>
      </c>
      <c r="K31" s="8">
        <f t="shared" si="1"/>
        <v>0</v>
      </c>
    </row>
    <row r="32" spans="1:11" x14ac:dyDescent="0.25">
      <c r="A32" s="10">
        <f t="shared" si="2"/>
        <v>21</v>
      </c>
      <c r="B32" s="11">
        <f t="shared" si="3"/>
        <v>140</v>
      </c>
      <c r="C32" s="11">
        <f t="shared" si="4"/>
        <v>146</v>
      </c>
      <c r="D32" s="23">
        <v>0</v>
      </c>
      <c r="E32" s="23">
        <v>0</v>
      </c>
      <c r="F32" s="24">
        <v>0</v>
      </c>
      <c r="G32" s="24">
        <v>0</v>
      </c>
      <c r="H32" s="24">
        <v>0</v>
      </c>
      <c r="I32" s="24">
        <v>0</v>
      </c>
      <c r="J32" s="8">
        <f t="shared" si="0"/>
        <v>0</v>
      </c>
      <c r="K32" s="8">
        <f t="shared" si="1"/>
        <v>0</v>
      </c>
    </row>
    <row r="33" spans="1:11" x14ac:dyDescent="0.25">
      <c r="A33" s="10">
        <f t="shared" si="2"/>
        <v>22</v>
      </c>
      <c r="B33" s="11">
        <f t="shared" si="3"/>
        <v>147</v>
      </c>
      <c r="C33" s="11">
        <f t="shared" si="4"/>
        <v>153</v>
      </c>
      <c r="D33" s="23">
        <v>0</v>
      </c>
      <c r="E33" s="23">
        <v>0</v>
      </c>
      <c r="F33" s="24">
        <v>0</v>
      </c>
      <c r="G33" s="24">
        <v>0</v>
      </c>
      <c r="H33" s="24">
        <v>0</v>
      </c>
      <c r="I33" s="24">
        <v>0</v>
      </c>
      <c r="J33" s="8">
        <f t="shared" si="0"/>
        <v>0</v>
      </c>
      <c r="K33" s="8">
        <f t="shared" si="1"/>
        <v>0</v>
      </c>
    </row>
    <row r="34" spans="1:11" x14ac:dyDescent="0.25">
      <c r="A34" s="10">
        <f t="shared" si="2"/>
        <v>23</v>
      </c>
      <c r="B34" s="11">
        <f t="shared" si="3"/>
        <v>154</v>
      </c>
      <c r="C34" s="11">
        <f t="shared" si="4"/>
        <v>160</v>
      </c>
      <c r="D34" s="23">
        <v>0</v>
      </c>
      <c r="E34" s="23">
        <v>0</v>
      </c>
      <c r="F34" s="24">
        <v>0</v>
      </c>
      <c r="G34" s="24">
        <v>0</v>
      </c>
      <c r="H34" s="24">
        <v>0</v>
      </c>
      <c r="I34" s="24">
        <v>0</v>
      </c>
      <c r="J34" s="8">
        <f t="shared" si="0"/>
        <v>0</v>
      </c>
      <c r="K34" s="8">
        <f t="shared" si="1"/>
        <v>0</v>
      </c>
    </row>
    <row r="35" spans="1:11" x14ac:dyDescent="0.25">
      <c r="A35" s="10">
        <f t="shared" si="2"/>
        <v>24</v>
      </c>
      <c r="B35" s="11">
        <f t="shared" si="3"/>
        <v>161</v>
      </c>
      <c r="C35" s="11">
        <f t="shared" si="4"/>
        <v>167</v>
      </c>
      <c r="D35" s="23">
        <v>0</v>
      </c>
      <c r="E35" s="23">
        <v>0</v>
      </c>
      <c r="F35" s="24">
        <v>0</v>
      </c>
      <c r="G35" s="24">
        <v>0</v>
      </c>
      <c r="H35" s="24">
        <v>0</v>
      </c>
      <c r="I35" s="24">
        <v>0</v>
      </c>
      <c r="J35" s="8">
        <f t="shared" si="0"/>
        <v>0</v>
      </c>
      <c r="K35" s="8">
        <f t="shared" si="1"/>
        <v>0</v>
      </c>
    </row>
    <row r="36" spans="1:11" x14ac:dyDescent="0.25">
      <c r="A36" s="10">
        <f t="shared" si="2"/>
        <v>25</v>
      </c>
      <c r="B36" s="11">
        <f t="shared" si="3"/>
        <v>168</v>
      </c>
      <c r="C36" s="11">
        <f t="shared" si="4"/>
        <v>174</v>
      </c>
      <c r="D36" s="23">
        <v>0</v>
      </c>
      <c r="E36" s="23">
        <v>0</v>
      </c>
      <c r="F36" s="24">
        <v>0</v>
      </c>
      <c r="G36" s="24">
        <v>0</v>
      </c>
      <c r="H36" s="24">
        <v>0</v>
      </c>
      <c r="I36" s="24">
        <v>0</v>
      </c>
      <c r="J36" s="8">
        <f t="shared" si="0"/>
        <v>0</v>
      </c>
      <c r="K36" s="8">
        <f t="shared" si="1"/>
        <v>0</v>
      </c>
    </row>
    <row r="37" spans="1:11" x14ac:dyDescent="0.25">
      <c r="A37" s="10">
        <f t="shared" si="2"/>
        <v>26</v>
      </c>
      <c r="B37" s="11">
        <f t="shared" si="3"/>
        <v>175</v>
      </c>
      <c r="C37" s="11">
        <f t="shared" si="4"/>
        <v>181</v>
      </c>
      <c r="D37" s="23">
        <v>0</v>
      </c>
      <c r="E37" s="23">
        <v>0</v>
      </c>
      <c r="F37" s="24">
        <v>0</v>
      </c>
      <c r="G37" s="24">
        <v>0</v>
      </c>
      <c r="H37" s="24">
        <v>0</v>
      </c>
      <c r="I37" s="24">
        <v>0</v>
      </c>
      <c r="J37" s="8">
        <f t="shared" si="0"/>
        <v>0</v>
      </c>
      <c r="K37" s="8">
        <f t="shared" si="1"/>
        <v>0</v>
      </c>
    </row>
    <row r="38" spans="1:11" x14ac:dyDescent="0.25">
      <c r="A38" s="10">
        <f t="shared" si="2"/>
        <v>27</v>
      </c>
      <c r="B38" s="11">
        <f t="shared" si="3"/>
        <v>182</v>
      </c>
      <c r="C38" s="11">
        <f t="shared" si="4"/>
        <v>188</v>
      </c>
      <c r="D38" s="23">
        <v>0</v>
      </c>
      <c r="E38" s="23">
        <v>0</v>
      </c>
      <c r="F38" s="24">
        <v>0</v>
      </c>
      <c r="G38" s="24">
        <v>0</v>
      </c>
      <c r="H38" s="24">
        <v>0</v>
      </c>
      <c r="I38" s="24">
        <v>0</v>
      </c>
      <c r="J38" s="8">
        <f t="shared" si="0"/>
        <v>0</v>
      </c>
      <c r="K38" s="8">
        <f t="shared" si="1"/>
        <v>0</v>
      </c>
    </row>
    <row r="39" spans="1:11" x14ac:dyDescent="0.25">
      <c r="A39" s="10">
        <f t="shared" si="2"/>
        <v>28</v>
      </c>
      <c r="B39" s="11">
        <f t="shared" si="3"/>
        <v>189</v>
      </c>
      <c r="C39" s="11">
        <f t="shared" si="4"/>
        <v>195</v>
      </c>
      <c r="D39" s="23">
        <v>0</v>
      </c>
      <c r="E39" s="23">
        <v>0</v>
      </c>
      <c r="F39" s="24">
        <v>0</v>
      </c>
      <c r="G39" s="24">
        <v>0</v>
      </c>
      <c r="H39" s="24">
        <v>0</v>
      </c>
      <c r="I39" s="24">
        <v>0</v>
      </c>
      <c r="J39" s="8">
        <f t="shared" si="0"/>
        <v>0</v>
      </c>
      <c r="K39" s="8">
        <f t="shared" si="1"/>
        <v>0</v>
      </c>
    </row>
    <row r="40" spans="1:11" x14ac:dyDescent="0.25">
      <c r="A40" s="10">
        <f t="shared" si="2"/>
        <v>29</v>
      </c>
      <c r="B40" s="11">
        <f t="shared" si="3"/>
        <v>196</v>
      </c>
      <c r="C40" s="11">
        <f t="shared" si="4"/>
        <v>202</v>
      </c>
      <c r="D40" s="23">
        <v>0</v>
      </c>
      <c r="E40" s="23">
        <v>0</v>
      </c>
      <c r="F40" s="24">
        <v>0</v>
      </c>
      <c r="G40" s="24">
        <v>0</v>
      </c>
      <c r="H40" s="24">
        <v>0</v>
      </c>
      <c r="I40" s="24">
        <v>0</v>
      </c>
      <c r="J40" s="8">
        <f t="shared" si="0"/>
        <v>0</v>
      </c>
      <c r="K40" s="8">
        <f t="shared" si="1"/>
        <v>0</v>
      </c>
    </row>
    <row r="41" spans="1:11" x14ac:dyDescent="0.25">
      <c r="A41" s="10">
        <f t="shared" si="2"/>
        <v>30</v>
      </c>
      <c r="B41" s="11">
        <f t="shared" si="3"/>
        <v>203</v>
      </c>
      <c r="C41" s="11">
        <f t="shared" si="4"/>
        <v>209</v>
      </c>
      <c r="D41" s="23">
        <v>0</v>
      </c>
      <c r="E41" s="23">
        <v>0</v>
      </c>
      <c r="F41" s="24">
        <v>0</v>
      </c>
      <c r="G41" s="24">
        <v>0</v>
      </c>
      <c r="H41" s="24">
        <v>0</v>
      </c>
      <c r="I41" s="24">
        <v>0</v>
      </c>
      <c r="J41" s="8">
        <f t="shared" si="0"/>
        <v>0</v>
      </c>
      <c r="K41" s="8">
        <f t="shared" si="1"/>
        <v>0</v>
      </c>
    </row>
    <row r="42" spans="1:11" x14ac:dyDescent="0.25">
      <c r="A42" s="10">
        <f t="shared" si="2"/>
        <v>31</v>
      </c>
      <c r="B42" s="11">
        <f t="shared" si="3"/>
        <v>210</v>
      </c>
      <c r="C42" s="11">
        <f t="shared" si="4"/>
        <v>216</v>
      </c>
      <c r="D42" s="23">
        <v>0</v>
      </c>
      <c r="E42" s="23">
        <v>0</v>
      </c>
      <c r="F42" s="24">
        <v>0</v>
      </c>
      <c r="G42" s="24">
        <v>0</v>
      </c>
      <c r="H42" s="24">
        <v>0</v>
      </c>
      <c r="I42" s="24">
        <v>0</v>
      </c>
      <c r="J42" s="8">
        <f t="shared" si="0"/>
        <v>0</v>
      </c>
      <c r="K42" s="8">
        <f t="shared" si="1"/>
        <v>0</v>
      </c>
    </row>
    <row r="43" spans="1:11" x14ac:dyDescent="0.25">
      <c r="A43" s="10">
        <f t="shared" si="2"/>
        <v>32</v>
      </c>
      <c r="B43" s="11">
        <f t="shared" si="3"/>
        <v>217</v>
      </c>
      <c r="C43" s="11">
        <f t="shared" si="4"/>
        <v>223</v>
      </c>
      <c r="D43" s="23">
        <v>0</v>
      </c>
      <c r="E43" s="23">
        <v>0</v>
      </c>
      <c r="F43" s="24">
        <v>0</v>
      </c>
      <c r="G43" s="24">
        <v>0</v>
      </c>
      <c r="H43" s="24">
        <v>0</v>
      </c>
      <c r="I43" s="24">
        <v>0</v>
      </c>
      <c r="J43" s="8">
        <f t="shared" si="0"/>
        <v>0</v>
      </c>
      <c r="K43" s="8">
        <f t="shared" si="1"/>
        <v>0</v>
      </c>
    </row>
    <row r="44" spans="1:11" x14ac:dyDescent="0.25">
      <c r="A44" s="10">
        <f t="shared" si="2"/>
        <v>33</v>
      </c>
      <c r="B44" s="11">
        <f t="shared" si="3"/>
        <v>224</v>
      </c>
      <c r="C44" s="11">
        <f t="shared" si="4"/>
        <v>230</v>
      </c>
      <c r="D44" s="23">
        <v>0</v>
      </c>
      <c r="E44" s="23">
        <v>0</v>
      </c>
      <c r="F44" s="24">
        <v>0</v>
      </c>
      <c r="G44" s="24">
        <v>0</v>
      </c>
      <c r="H44" s="24">
        <v>0</v>
      </c>
      <c r="I44" s="24">
        <v>0</v>
      </c>
      <c r="J44" s="8">
        <f t="shared" si="0"/>
        <v>0</v>
      </c>
      <c r="K44" s="8">
        <f t="shared" si="1"/>
        <v>0</v>
      </c>
    </row>
    <row r="45" spans="1:11" x14ac:dyDescent="0.25">
      <c r="A45" s="10">
        <f t="shared" si="2"/>
        <v>34</v>
      </c>
      <c r="B45" s="11">
        <f t="shared" si="3"/>
        <v>231</v>
      </c>
      <c r="C45" s="11">
        <f t="shared" si="4"/>
        <v>237</v>
      </c>
      <c r="D45" s="23">
        <v>0</v>
      </c>
      <c r="E45" s="23">
        <v>0</v>
      </c>
      <c r="F45" s="24">
        <v>0</v>
      </c>
      <c r="G45" s="24">
        <v>0</v>
      </c>
      <c r="H45" s="24">
        <v>0</v>
      </c>
      <c r="I45" s="24">
        <v>0</v>
      </c>
      <c r="J45" s="8">
        <f t="shared" si="0"/>
        <v>0</v>
      </c>
      <c r="K45" s="8">
        <f t="shared" si="1"/>
        <v>0</v>
      </c>
    </row>
    <row r="46" spans="1:11" x14ac:dyDescent="0.25">
      <c r="A46" s="10">
        <f>A45+1</f>
        <v>35</v>
      </c>
      <c r="B46" s="11">
        <f t="shared" si="3"/>
        <v>238</v>
      </c>
      <c r="C46" s="11">
        <f t="shared" si="4"/>
        <v>244</v>
      </c>
      <c r="D46" s="23">
        <v>0</v>
      </c>
      <c r="E46" s="23">
        <v>0</v>
      </c>
      <c r="F46" s="24">
        <v>0</v>
      </c>
      <c r="G46" s="24">
        <v>0</v>
      </c>
      <c r="H46" s="24">
        <v>0</v>
      </c>
      <c r="I46" s="24">
        <v>0</v>
      </c>
      <c r="J46" s="8">
        <f t="shared" si="0"/>
        <v>0</v>
      </c>
      <c r="K46" s="8">
        <f t="shared" si="1"/>
        <v>0</v>
      </c>
    </row>
    <row r="47" spans="1:11" x14ac:dyDescent="0.25">
      <c r="A47" s="10">
        <f t="shared" si="2"/>
        <v>36</v>
      </c>
      <c r="B47" s="11">
        <f t="shared" si="3"/>
        <v>245</v>
      </c>
      <c r="C47" s="11">
        <f t="shared" si="4"/>
        <v>251</v>
      </c>
      <c r="D47" s="23">
        <v>0</v>
      </c>
      <c r="E47" s="23">
        <v>0</v>
      </c>
      <c r="F47" s="24">
        <v>0</v>
      </c>
      <c r="G47" s="24">
        <v>0</v>
      </c>
      <c r="H47" s="24">
        <v>0</v>
      </c>
      <c r="I47" s="24">
        <v>0</v>
      </c>
      <c r="J47" s="8">
        <f t="shared" si="0"/>
        <v>0</v>
      </c>
      <c r="K47" s="8">
        <f t="shared" si="1"/>
        <v>0</v>
      </c>
    </row>
    <row r="48" spans="1:11" x14ac:dyDescent="0.25">
      <c r="A48" s="10">
        <f t="shared" si="2"/>
        <v>37</v>
      </c>
      <c r="B48" s="11">
        <f t="shared" si="3"/>
        <v>252</v>
      </c>
      <c r="C48" s="11">
        <f t="shared" si="4"/>
        <v>258</v>
      </c>
      <c r="D48" s="23">
        <v>0</v>
      </c>
      <c r="E48" s="23">
        <v>0</v>
      </c>
      <c r="F48" s="24">
        <v>0</v>
      </c>
      <c r="G48" s="24">
        <v>0</v>
      </c>
      <c r="H48" s="24">
        <v>0</v>
      </c>
      <c r="I48" s="24">
        <v>0</v>
      </c>
      <c r="J48" s="8">
        <f t="shared" si="0"/>
        <v>0</v>
      </c>
      <c r="K48" s="8">
        <f t="shared" si="1"/>
        <v>0</v>
      </c>
    </row>
    <row r="49" spans="1:11" x14ac:dyDescent="0.25">
      <c r="A49" s="10">
        <f t="shared" si="2"/>
        <v>38</v>
      </c>
      <c r="B49" s="11">
        <f t="shared" si="3"/>
        <v>259</v>
      </c>
      <c r="C49" s="11">
        <f t="shared" si="4"/>
        <v>265</v>
      </c>
      <c r="D49" s="23">
        <v>0</v>
      </c>
      <c r="E49" s="23">
        <v>0</v>
      </c>
      <c r="F49" s="24">
        <v>0</v>
      </c>
      <c r="G49" s="24">
        <v>0</v>
      </c>
      <c r="H49" s="24">
        <v>0</v>
      </c>
      <c r="I49" s="24">
        <v>0</v>
      </c>
      <c r="J49" s="8">
        <f t="shared" si="0"/>
        <v>0</v>
      </c>
      <c r="K49" s="8">
        <f t="shared" si="1"/>
        <v>0</v>
      </c>
    </row>
    <row r="50" spans="1:11" x14ac:dyDescent="0.25">
      <c r="A50" s="10">
        <f t="shared" si="2"/>
        <v>39</v>
      </c>
      <c r="B50" s="11">
        <f t="shared" si="3"/>
        <v>266</v>
      </c>
      <c r="C50" s="11">
        <f t="shared" si="4"/>
        <v>272</v>
      </c>
      <c r="D50" s="23">
        <v>0</v>
      </c>
      <c r="E50" s="23">
        <v>0</v>
      </c>
      <c r="F50" s="24">
        <v>0</v>
      </c>
      <c r="G50" s="24">
        <v>0</v>
      </c>
      <c r="H50" s="24">
        <v>0</v>
      </c>
      <c r="I50" s="24">
        <v>0</v>
      </c>
      <c r="J50" s="8">
        <f t="shared" si="0"/>
        <v>0</v>
      </c>
      <c r="K50" s="8">
        <f t="shared" si="1"/>
        <v>0</v>
      </c>
    </row>
    <row r="51" spans="1:11" x14ac:dyDescent="0.25">
      <c r="A51" s="10">
        <f>A50+1</f>
        <v>40</v>
      </c>
      <c r="B51" s="11">
        <f t="shared" si="3"/>
        <v>273</v>
      </c>
      <c r="C51" s="11">
        <f t="shared" si="4"/>
        <v>279</v>
      </c>
      <c r="D51" s="23">
        <v>0</v>
      </c>
      <c r="E51" s="23">
        <v>0</v>
      </c>
      <c r="F51" s="24">
        <v>0</v>
      </c>
      <c r="G51" s="24">
        <v>0</v>
      </c>
      <c r="H51" s="24">
        <v>0</v>
      </c>
      <c r="I51" s="24">
        <v>0</v>
      </c>
      <c r="J51" s="8">
        <f t="shared" si="0"/>
        <v>0</v>
      </c>
      <c r="K51" s="8">
        <f t="shared" si="1"/>
        <v>0</v>
      </c>
    </row>
    <row r="52" spans="1:11" x14ac:dyDescent="0.25">
      <c r="A52" s="10">
        <f t="shared" si="2"/>
        <v>41</v>
      </c>
      <c r="B52" s="11">
        <f t="shared" si="3"/>
        <v>280</v>
      </c>
      <c r="C52" s="11">
        <f t="shared" si="4"/>
        <v>286</v>
      </c>
      <c r="D52" s="23">
        <v>0</v>
      </c>
      <c r="E52" s="23">
        <v>0</v>
      </c>
      <c r="F52" s="24">
        <v>0</v>
      </c>
      <c r="G52" s="24">
        <v>0</v>
      </c>
      <c r="H52" s="24">
        <v>0</v>
      </c>
      <c r="I52" s="24">
        <v>0</v>
      </c>
      <c r="J52" s="8">
        <f t="shared" si="0"/>
        <v>0</v>
      </c>
      <c r="K52" s="8">
        <f t="shared" si="1"/>
        <v>0</v>
      </c>
    </row>
    <row r="53" spans="1:11" x14ac:dyDescent="0.25">
      <c r="A53" s="10">
        <f t="shared" si="2"/>
        <v>42</v>
      </c>
      <c r="B53" s="11">
        <f t="shared" si="3"/>
        <v>287</v>
      </c>
      <c r="C53" s="11">
        <f t="shared" si="4"/>
        <v>293</v>
      </c>
      <c r="D53" s="23">
        <v>0</v>
      </c>
      <c r="E53" s="23">
        <v>0</v>
      </c>
      <c r="F53" s="24">
        <v>0</v>
      </c>
      <c r="G53" s="24">
        <v>0</v>
      </c>
      <c r="H53" s="24">
        <v>0</v>
      </c>
      <c r="I53" s="24">
        <v>0</v>
      </c>
      <c r="J53" s="8">
        <f t="shared" si="0"/>
        <v>0</v>
      </c>
      <c r="K53" s="8">
        <f t="shared" si="1"/>
        <v>0</v>
      </c>
    </row>
    <row r="54" spans="1:11" x14ac:dyDescent="0.25">
      <c r="A54" s="10">
        <f>A53+1</f>
        <v>43</v>
      </c>
      <c r="B54" s="11">
        <f t="shared" si="3"/>
        <v>294</v>
      </c>
      <c r="C54" s="11">
        <f t="shared" si="4"/>
        <v>300</v>
      </c>
      <c r="D54" s="23">
        <v>0</v>
      </c>
      <c r="E54" s="23">
        <v>0</v>
      </c>
      <c r="F54" s="24">
        <v>0</v>
      </c>
      <c r="G54" s="24">
        <v>0</v>
      </c>
      <c r="H54" s="24">
        <v>0</v>
      </c>
      <c r="I54" s="24">
        <v>0</v>
      </c>
      <c r="J54" s="8">
        <f t="shared" si="0"/>
        <v>0</v>
      </c>
      <c r="K54" s="8">
        <f t="shared" si="1"/>
        <v>0</v>
      </c>
    </row>
    <row r="55" spans="1:11" x14ac:dyDescent="0.25">
      <c r="A55" s="10">
        <f t="shared" si="2"/>
        <v>44</v>
      </c>
      <c r="B55" s="11">
        <f t="shared" si="3"/>
        <v>301</v>
      </c>
      <c r="C55" s="11">
        <f t="shared" si="4"/>
        <v>307</v>
      </c>
      <c r="D55" s="23">
        <v>0</v>
      </c>
      <c r="E55" s="23">
        <v>0</v>
      </c>
      <c r="F55" s="24">
        <v>0</v>
      </c>
      <c r="G55" s="24">
        <v>0</v>
      </c>
      <c r="H55" s="24">
        <v>0</v>
      </c>
      <c r="I55" s="24">
        <v>0</v>
      </c>
      <c r="J55" s="8">
        <f t="shared" si="0"/>
        <v>0</v>
      </c>
      <c r="K55" s="8">
        <f t="shared" si="1"/>
        <v>0</v>
      </c>
    </row>
    <row r="56" spans="1:11" x14ac:dyDescent="0.25">
      <c r="A56" s="10">
        <f t="shared" si="2"/>
        <v>45</v>
      </c>
      <c r="B56" s="11">
        <f t="shared" si="3"/>
        <v>308</v>
      </c>
      <c r="C56" s="11">
        <f t="shared" si="4"/>
        <v>314</v>
      </c>
      <c r="D56" s="23">
        <v>0</v>
      </c>
      <c r="E56" s="23">
        <v>0</v>
      </c>
      <c r="F56" s="24">
        <v>0</v>
      </c>
      <c r="G56" s="24">
        <v>0</v>
      </c>
      <c r="H56" s="24">
        <v>0</v>
      </c>
      <c r="I56" s="24">
        <v>0</v>
      </c>
      <c r="J56" s="8">
        <f t="shared" si="0"/>
        <v>0</v>
      </c>
      <c r="K56" s="8">
        <f t="shared" si="1"/>
        <v>0</v>
      </c>
    </row>
    <row r="57" spans="1:11" x14ac:dyDescent="0.25">
      <c r="A57" s="10">
        <f t="shared" si="2"/>
        <v>46</v>
      </c>
      <c r="B57" s="11">
        <f t="shared" si="3"/>
        <v>315</v>
      </c>
      <c r="C57" s="11">
        <f t="shared" si="4"/>
        <v>321</v>
      </c>
      <c r="D57" s="23">
        <v>0</v>
      </c>
      <c r="E57" s="23">
        <v>0</v>
      </c>
      <c r="F57" s="24">
        <v>0</v>
      </c>
      <c r="G57" s="24">
        <v>0</v>
      </c>
      <c r="H57" s="24">
        <v>0</v>
      </c>
      <c r="I57" s="24">
        <v>0</v>
      </c>
      <c r="J57" s="8">
        <f t="shared" si="0"/>
        <v>0</v>
      </c>
      <c r="K57" s="8">
        <f t="shared" si="1"/>
        <v>0</v>
      </c>
    </row>
    <row r="58" spans="1:11" x14ac:dyDescent="0.25">
      <c r="A58" s="10">
        <f t="shared" si="2"/>
        <v>47</v>
      </c>
      <c r="B58" s="11">
        <f t="shared" si="3"/>
        <v>322</v>
      </c>
      <c r="C58" s="11">
        <f t="shared" si="4"/>
        <v>328</v>
      </c>
      <c r="D58" s="23">
        <v>0</v>
      </c>
      <c r="E58" s="23">
        <v>0</v>
      </c>
      <c r="F58" s="24">
        <v>0</v>
      </c>
      <c r="G58" s="24">
        <v>0</v>
      </c>
      <c r="H58" s="24">
        <v>0</v>
      </c>
      <c r="I58" s="24">
        <v>0</v>
      </c>
      <c r="J58" s="8">
        <f t="shared" si="0"/>
        <v>0</v>
      </c>
      <c r="K58" s="8">
        <f t="shared" si="1"/>
        <v>0</v>
      </c>
    </row>
    <row r="59" spans="1:11" x14ac:dyDescent="0.25">
      <c r="A59" s="10">
        <f>A58+1</f>
        <v>48</v>
      </c>
      <c r="B59" s="11">
        <f t="shared" si="3"/>
        <v>329</v>
      </c>
      <c r="C59" s="11">
        <f t="shared" si="4"/>
        <v>335</v>
      </c>
      <c r="D59" s="23">
        <v>0</v>
      </c>
      <c r="E59" s="23">
        <v>0</v>
      </c>
      <c r="F59" s="24">
        <v>0</v>
      </c>
      <c r="G59" s="24">
        <v>0</v>
      </c>
      <c r="H59" s="24">
        <v>0</v>
      </c>
      <c r="I59" s="24">
        <v>0</v>
      </c>
      <c r="J59" s="8">
        <f t="shared" si="0"/>
        <v>0</v>
      </c>
      <c r="K59" s="8">
        <f t="shared" si="1"/>
        <v>0</v>
      </c>
    </row>
    <row r="60" spans="1:11" x14ac:dyDescent="0.25">
      <c r="A60" s="10">
        <f t="shared" si="2"/>
        <v>49</v>
      </c>
      <c r="B60" s="11">
        <f t="shared" si="3"/>
        <v>336</v>
      </c>
      <c r="C60" s="11">
        <f t="shared" si="4"/>
        <v>342</v>
      </c>
      <c r="D60" s="23">
        <v>0</v>
      </c>
      <c r="E60" s="23">
        <v>0</v>
      </c>
      <c r="F60" s="24">
        <v>0</v>
      </c>
      <c r="G60" s="24">
        <v>0</v>
      </c>
      <c r="H60" s="24">
        <v>0</v>
      </c>
      <c r="I60" s="24">
        <v>0</v>
      </c>
      <c r="J60" s="8">
        <f t="shared" si="0"/>
        <v>0</v>
      </c>
      <c r="K60" s="8">
        <f t="shared" si="1"/>
        <v>0</v>
      </c>
    </row>
    <row r="61" spans="1:11" x14ac:dyDescent="0.25">
      <c r="A61" s="10">
        <f t="shared" si="2"/>
        <v>50</v>
      </c>
      <c r="B61" s="11">
        <f t="shared" si="3"/>
        <v>343</v>
      </c>
      <c r="C61" s="11">
        <f t="shared" si="4"/>
        <v>349</v>
      </c>
      <c r="D61" s="23">
        <v>0</v>
      </c>
      <c r="E61" s="23">
        <v>0</v>
      </c>
      <c r="F61" s="24">
        <v>0</v>
      </c>
      <c r="G61" s="24">
        <v>0</v>
      </c>
      <c r="H61" s="24">
        <v>0</v>
      </c>
      <c r="I61" s="24">
        <v>0</v>
      </c>
      <c r="J61" s="8">
        <f t="shared" si="0"/>
        <v>0</v>
      </c>
      <c r="K61" s="8">
        <f t="shared" si="1"/>
        <v>0</v>
      </c>
    </row>
    <row r="62" spans="1:11" x14ac:dyDescent="0.25">
      <c r="A62" s="10">
        <f t="shared" si="2"/>
        <v>51</v>
      </c>
      <c r="B62" s="11">
        <f t="shared" ref="B62:B63" si="5">C61+1</f>
        <v>350</v>
      </c>
      <c r="C62" s="11">
        <f t="shared" ref="C62:C63" si="6">B62+6</f>
        <v>356</v>
      </c>
      <c r="D62" s="23">
        <v>0</v>
      </c>
      <c r="E62" s="23">
        <v>0</v>
      </c>
      <c r="F62" s="24">
        <v>0</v>
      </c>
      <c r="G62" s="24">
        <v>0</v>
      </c>
      <c r="H62" s="24">
        <v>0</v>
      </c>
      <c r="I62" s="24">
        <v>0</v>
      </c>
      <c r="J62" s="8">
        <f t="shared" ref="J62:J63" si="7">SUM(F62:I62)</f>
        <v>0</v>
      </c>
      <c r="K62" s="8">
        <f t="shared" si="1"/>
        <v>0</v>
      </c>
    </row>
    <row r="63" spans="1:11" ht="15.75" thickBot="1" x14ac:dyDescent="0.3">
      <c r="A63" s="12">
        <f t="shared" si="2"/>
        <v>52</v>
      </c>
      <c r="B63" s="13">
        <f t="shared" si="5"/>
        <v>357</v>
      </c>
      <c r="C63" s="13">
        <f t="shared" si="6"/>
        <v>363</v>
      </c>
      <c r="D63" s="25">
        <v>0</v>
      </c>
      <c r="E63" s="23">
        <v>0</v>
      </c>
      <c r="F63" s="26">
        <v>0</v>
      </c>
      <c r="G63" s="26">
        <v>0</v>
      </c>
      <c r="H63" s="26">
        <v>0</v>
      </c>
      <c r="I63" s="26">
        <v>0</v>
      </c>
      <c r="J63" s="9">
        <f t="shared" si="7"/>
        <v>0</v>
      </c>
      <c r="K63" s="9">
        <f t="shared" si="1"/>
        <v>0</v>
      </c>
    </row>
    <row r="64" spans="1:11" ht="15.75" thickBot="1" x14ac:dyDescent="0.3">
      <c r="A64" s="2">
        <f>COUNT(A12:A63)</f>
        <v>52</v>
      </c>
      <c r="B64" s="3"/>
      <c r="C64" s="3"/>
      <c r="D64" s="3"/>
      <c r="E64" s="3"/>
      <c r="F64" s="4">
        <f t="shared" ref="F64:K64" si="8">SUM(F12:F63)</f>
        <v>0</v>
      </c>
      <c r="G64" s="4">
        <f t="shared" si="8"/>
        <v>0</v>
      </c>
      <c r="H64" s="4">
        <f t="shared" si="8"/>
        <v>0</v>
      </c>
      <c r="I64" s="4">
        <f t="shared" si="8"/>
        <v>0</v>
      </c>
      <c r="J64" s="4">
        <f t="shared" si="8"/>
        <v>0</v>
      </c>
      <c r="K64" s="5">
        <f t="shared" si="8"/>
        <v>0</v>
      </c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</sheetData>
  <sheetProtection algorithmName="SHA-512" hashValue="EfUJ3qMOyGaIoC2/S8YmcU4QT/tFmJtiEc3F4yhRMdOXoVyKGPuLdvezqoZDK5tmhhYEMM7V3zYzYLBrosLorQ==" saltValue="wIPezTaxbzLQCdB4V6rwHw==" spinCount="100000" sheet="1" objects="1" scenarios="1" formatColumns="0"/>
  <mergeCells count="8">
    <mergeCell ref="F8:G8"/>
    <mergeCell ref="A4:B4"/>
    <mergeCell ref="C4:F4"/>
    <mergeCell ref="A7:B7"/>
    <mergeCell ref="A1:G1"/>
    <mergeCell ref="A2:G2"/>
    <mergeCell ref="F6:G6"/>
    <mergeCell ref="F7:G7"/>
  </mergeCells>
  <conditionalFormatting sqref="B12:C63">
    <cfRule type="expression" dxfId="0" priority="1">
      <formula>$B$12&lt;1/1/2010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Payroll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Diaz, Jon</dc:creator>
  <cp:lastModifiedBy>Diaz, Jon</cp:lastModifiedBy>
  <dcterms:created xsi:type="dcterms:W3CDTF">2021-10-25T19:08:45Z</dcterms:created>
  <dcterms:modified xsi:type="dcterms:W3CDTF">2021-10-26T17:15:43Z</dcterms:modified>
</cp:coreProperties>
</file>