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UPWORK 2021\Alexey Nikolayev - Purchase Orders\Electronic\"/>
    </mc:Choice>
  </mc:AlternateContent>
  <xr:revisionPtr revIDLastSave="0" documentId="13_ncr:1_{93C3326E-C369-4DD1-B09F-77415E6A038E}" xr6:coauthVersionLast="47" xr6:coauthVersionMax="47" xr10:uidLastSave="{00000000-0000-0000-0000-000000000000}"/>
  <bookViews>
    <workbookView xWindow="-108" yWindow="-108" windowWidth="23256" windowHeight="12576" xr2:uid="{7EA8FF9D-2E9C-4FC3-B382-7C887F90A088}"/>
  </bookViews>
  <sheets>
    <sheet name="Electronic PO Template" sheetId="1" r:id="rId1"/>
    <sheet name="©" sheetId="2" r:id="rId2"/>
  </sheets>
  <externalReferences>
    <externalReference r:id="rId3"/>
  </externalReferences>
  <definedNames>
    <definedName name="Category">#REF!</definedName>
    <definedName name="Transactio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2" i="1" l="1"/>
  <c r="L39" i="1"/>
  <c r="L36" i="1"/>
  <c r="L33" i="1"/>
  <c r="L30" i="1"/>
  <c r="L27" i="1"/>
  <c r="L24" i="1"/>
  <c r="L21" i="1"/>
  <c r="L18" i="1"/>
  <c r="L46" i="1" l="1"/>
  <c r="L47" i="1"/>
  <c r="L48" i="1" s="1"/>
  <c r="H11" i="1" s="1"/>
</calcChain>
</file>

<file path=xl/sharedStrings.xml><?xml version="1.0" encoding="utf-8"?>
<sst xmlns="http://schemas.openxmlformats.org/spreadsheetml/2006/main" count="47" uniqueCount="42">
  <si>
    <t>Qty</t>
  </si>
  <si>
    <t>Price</t>
  </si>
  <si>
    <t>Lorem ipsum dolor sit amet</t>
  </si>
  <si>
    <t>Description of item 5 goes here</t>
  </si>
  <si>
    <t>Description of item 6 goes here</t>
  </si>
  <si>
    <t>Items</t>
  </si>
  <si>
    <t>Total</t>
  </si>
  <si>
    <t>TOTAL:</t>
  </si>
  <si>
    <t xml:space="preserve">Pellentesque habitant morbi </t>
  </si>
  <si>
    <t>Description of item 7 goes here</t>
  </si>
  <si>
    <t>Description of item 8 goes here</t>
  </si>
  <si>
    <t>Description of item 9 goes here</t>
  </si>
  <si>
    <t>Mr. John Doe</t>
  </si>
  <si>
    <t>Company Name</t>
  </si>
  <si>
    <t>118 Vendor Street</t>
  </si>
  <si>
    <t>Brooksby, 21546 New York</t>
  </si>
  <si>
    <t>(555) 000-555-5599</t>
  </si>
  <si>
    <t>email@companyname.com</t>
  </si>
  <si>
    <t>VENDOR</t>
  </si>
  <si>
    <t>SHIP TO</t>
  </si>
  <si>
    <t>Mr. Michael Francis</t>
  </si>
  <si>
    <t>118 Customer Street</t>
  </si>
  <si>
    <t>(555) 222-333-5577</t>
  </si>
  <si>
    <t>email@somename.com</t>
  </si>
  <si>
    <t>Lorem ipsum dolor sit amet, consectetuer adipiscing elit. Maecenas porttitor congue massa. Fusce posuere, magna sed pulvinar ultricies, purus lectus malesuada libero, sit amet commodo magna eros quis urna. Nunc viverra imperdiet enim. Fusce est. Vivamus a tellus. Pellentesque habitant morbi tristique senectus et netus et malesuada fames.</t>
  </si>
  <si>
    <t>TERMS</t>
  </si>
  <si>
    <t>ELECTRONIC, Inc.</t>
  </si>
  <si>
    <t>211 Ionic Avenue</t>
  </si>
  <si>
    <t>Sparklingtown, 52145 New York</t>
  </si>
  <si>
    <t>SUB TOTAL:</t>
  </si>
  <si>
    <t>TAX:</t>
  </si>
  <si>
    <t>Date:</t>
  </si>
  <si>
    <t>GRAND TOTAL</t>
  </si>
  <si>
    <t>© TemplateLab.com</t>
  </si>
  <si>
    <t>Tablet Computer</t>
  </si>
  <si>
    <t>Flash Drive</t>
  </si>
  <si>
    <t>E-readers</t>
  </si>
  <si>
    <t>Scanner</t>
  </si>
  <si>
    <t>XPS-900X 110VAC</t>
  </si>
  <si>
    <t>Xwave B354 MSR</t>
  </si>
  <si>
    <t>300GB USB3.0</t>
  </si>
  <si>
    <t>RF Compatible, Wi-Fi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</si>
</sst>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0.00"/>
    <numFmt numFmtId="170" formatCode="yyyy\-mm\-dd;@"/>
  </numFmts>
  <fonts count="14" x14ac:knownFonts="1">
    <font>
      <sz val="11"/>
      <color theme="1"/>
      <name val="Calibri"/>
      <family val="2"/>
      <scheme val="minor"/>
    </font>
    <font>
      <u/>
      <sz val="11"/>
      <color theme="10"/>
      <name val="Calibri"/>
      <family val="2"/>
      <scheme val="minor"/>
    </font>
    <font>
      <b/>
      <sz val="11"/>
      <name val="Helvetica"/>
      <family val="2"/>
    </font>
    <font>
      <sz val="11"/>
      <color theme="1"/>
      <name val="Helvetica"/>
      <family val="2"/>
    </font>
    <font>
      <b/>
      <sz val="11"/>
      <color theme="1"/>
      <name val="Helvetica"/>
      <family val="2"/>
    </font>
    <font>
      <sz val="9"/>
      <color theme="1"/>
      <name val="Helvetica"/>
      <family val="2"/>
    </font>
    <font>
      <sz val="8"/>
      <color theme="1"/>
      <name val="Helvetica"/>
      <family val="2"/>
    </font>
    <font>
      <sz val="10"/>
      <color theme="1"/>
      <name val="Helvetica"/>
      <family val="2"/>
    </font>
    <font>
      <b/>
      <sz val="10"/>
      <color theme="1"/>
      <name val="Helvetica"/>
      <family val="2"/>
    </font>
    <font>
      <sz val="9"/>
      <color theme="1"/>
      <name val="Lato"/>
      <family val="2"/>
    </font>
    <font>
      <b/>
      <sz val="9"/>
      <color theme="1"/>
      <name val="Helvetica"/>
      <family val="2"/>
    </font>
    <font>
      <b/>
      <sz val="16"/>
      <color rgb="FFD164C8"/>
      <name val="Helvetica"/>
      <family val="2"/>
    </font>
    <font>
      <sz val="16"/>
      <color rgb="FFD164C8"/>
      <name val="Helvetica"/>
      <family val="2"/>
    </font>
    <font>
      <b/>
      <sz val="24"/>
      <color rgb="FFD164C8"/>
      <name val="Helvetica"/>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right/>
      <top/>
      <bottom style="medium">
        <color rgb="FFD164C8"/>
      </bottom>
      <diagonal/>
    </border>
    <border>
      <left style="medium">
        <color rgb="FFD164C8"/>
      </left>
      <right/>
      <top style="medium">
        <color rgb="FFD164C8"/>
      </top>
      <bottom/>
      <diagonal/>
    </border>
    <border>
      <left/>
      <right/>
      <top style="medium">
        <color rgb="FFD164C8"/>
      </top>
      <bottom/>
      <diagonal/>
    </border>
    <border>
      <left/>
      <right style="medium">
        <color rgb="FFD164C8"/>
      </right>
      <top style="medium">
        <color rgb="FFD164C8"/>
      </top>
      <bottom/>
      <diagonal/>
    </border>
    <border>
      <left style="medium">
        <color rgb="FFD164C8"/>
      </left>
      <right/>
      <top/>
      <bottom/>
      <diagonal/>
    </border>
    <border>
      <left/>
      <right style="medium">
        <color rgb="FFD164C8"/>
      </right>
      <top/>
      <bottom/>
      <diagonal/>
    </border>
    <border>
      <left style="medium">
        <color rgb="FFD164C8"/>
      </left>
      <right/>
      <top/>
      <bottom style="medium">
        <color rgb="FFD164C8"/>
      </bottom>
      <diagonal/>
    </border>
    <border>
      <left/>
      <right style="medium">
        <color rgb="FFD164C8"/>
      </right>
      <top/>
      <bottom style="medium">
        <color rgb="FFD164C8"/>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3" fillId="0" borderId="0" xfId="0" applyFont="1"/>
    <xf numFmtId="0" fontId="1" fillId="0" borderId="0" xfId="1"/>
    <xf numFmtId="0" fontId="3" fillId="2" borderId="0" xfId="0" applyFont="1" applyFill="1"/>
    <xf numFmtId="0" fontId="10" fillId="2" borderId="0" xfId="0" applyFont="1" applyFill="1" applyAlignment="1">
      <alignment horizontal="left" vertical="center"/>
    </xf>
    <xf numFmtId="0" fontId="3" fillId="2" borderId="0" xfId="0" applyFont="1" applyFill="1" applyAlignment="1">
      <alignment horizontal="left"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2" borderId="0" xfId="0" applyFont="1" applyFill="1"/>
    <xf numFmtId="0" fontId="7" fillId="2" borderId="0" xfId="0" applyFont="1" applyFill="1" applyAlignment="1">
      <alignment horizontal="center" vertical="center"/>
    </xf>
    <xf numFmtId="0" fontId="8" fillId="2" borderId="0" xfId="0" applyFont="1" applyFill="1" applyAlignment="1">
      <alignment horizontal="left" vertical="center"/>
    </xf>
    <xf numFmtId="164" fontId="7" fillId="2" borderId="0" xfId="0" applyNumberFormat="1" applyFont="1" applyFill="1" applyAlignment="1">
      <alignment horizontal="center" vertical="center"/>
    </xf>
    <xf numFmtId="0" fontId="6" fillId="2" borderId="0" xfId="0" applyFont="1" applyFill="1" applyAlignment="1">
      <alignment horizontal="left"/>
    </xf>
    <xf numFmtId="0" fontId="7" fillId="2" borderId="0" xfId="0" applyFont="1" applyFill="1" applyAlignment="1">
      <alignment vertical="center"/>
    </xf>
    <xf numFmtId="164" fontId="7" fillId="2" borderId="0" xfId="0" applyNumberFormat="1" applyFont="1" applyFill="1" applyAlignment="1">
      <alignment horizontal="center" vertical="center"/>
    </xf>
    <xf numFmtId="0" fontId="9" fillId="2" borderId="0" xfId="0" applyFont="1" applyFill="1" applyAlignment="1">
      <alignment horizontal="left" vertical="top" wrapText="1"/>
    </xf>
    <xf numFmtId="0" fontId="7" fillId="2" borderId="0" xfId="0" applyFont="1" applyFill="1" applyAlignment="1">
      <alignment horizontal="center" vertical="center"/>
    </xf>
    <xf numFmtId="0" fontId="5" fillId="2" borderId="0" xfId="0" applyFont="1" applyFill="1" applyAlignment="1">
      <alignment horizontal="left"/>
    </xf>
    <xf numFmtId="0" fontId="3" fillId="2" borderId="0" xfId="0" applyFont="1" applyFill="1" applyAlignment="1">
      <alignment horizontal="right"/>
    </xf>
    <xf numFmtId="0" fontId="4" fillId="2" borderId="0" xfId="0" applyFont="1" applyFill="1" applyAlignment="1">
      <alignment horizontal="right" vertical="center"/>
    </xf>
    <xf numFmtId="164" fontId="4" fillId="2" borderId="0" xfId="0" applyNumberFormat="1" applyFont="1" applyFill="1" applyAlignment="1">
      <alignment horizontal="right" vertical="center"/>
    </xf>
    <xf numFmtId="170" fontId="10" fillId="2" borderId="0" xfId="0" applyNumberFormat="1" applyFont="1" applyFill="1" applyAlignment="1">
      <alignment horizontal="left" vertical="center"/>
    </xf>
    <xf numFmtId="164" fontId="8" fillId="2" borderId="0" xfId="0" applyNumberFormat="1" applyFont="1" applyFill="1" applyAlignment="1">
      <alignment horizontal="right" vertical="center"/>
    </xf>
    <xf numFmtId="164" fontId="8" fillId="2" borderId="0" xfId="0" applyNumberFormat="1" applyFont="1" applyFill="1" applyAlignment="1">
      <alignment horizontal="right" vertical="center"/>
    </xf>
    <xf numFmtId="0" fontId="3" fillId="2" borderId="0" xfId="0" applyFont="1" applyFill="1" applyBorder="1"/>
    <xf numFmtId="0" fontId="2" fillId="2" borderId="1" xfId="0" applyFont="1" applyFill="1" applyBorder="1" applyAlignment="1">
      <alignment horizontal="right" vertical="center"/>
    </xf>
    <xf numFmtId="0" fontId="3" fillId="2" borderId="1" xfId="0" applyFont="1" applyFill="1" applyBorder="1"/>
    <xf numFmtId="0" fontId="3" fillId="2" borderId="1" xfId="0" applyFont="1" applyFill="1" applyBorder="1" applyAlignment="1">
      <alignment horizontal="right"/>
    </xf>
    <xf numFmtId="0" fontId="11" fillId="2" borderId="0" xfId="0" applyFont="1" applyFill="1" applyAlignment="1">
      <alignment horizontal="center" vertical="top" textRotation="90"/>
    </xf>
    <xf numFmtId="0" fontId="12" fillId="2" borderId="0" xfId="0" applyFont="1" applyFill="1"/>
    <xf numFmtId="0" fontId="3" fillId="2" borderId="2" xfId="0" applyFont="1" applyFill="1" applyBorder="1"/>
    <xf numFmtId="0" fontId="3" fillId="2" borderId="3" xfId="0" applyFont="1" applyFill="1" applyBorder="1"/>
    <xf numFmtId="0" fontId="3" fillId="2" borderId="4" xfId="0" applyFont="1" applyFill="1" applyBorder="1"/>
    <xf numFmtId="0" fontId="3" fillId="2" borderId="7" xfId="0" applyFont="1" applyFill="1" applyBorder="1"/>
    <xf numFmtId="0" fontId="3" fillId="2" borderId="8" xfId="0" applyFont="1" applyFill="1" applyBorder="1"/>
    <xf numFmtId="164" fontId="13" fillId="2" borderId="5"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164C8"/>
      <color rgb="FFEDC4CC"/>
      <color rgb="FF3AB8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xdr:from>
      <xdr:col>7</xdr:col>
      <xdr:colOff>365761</xdr:colOff>
      <xdr:row>2</xdr:row>
      <xdr:rowOff>167640</xdr:rowOff>
    </xdr:from>
    <xdr:to>
      <xdr:col>12</xdr:col>
      <xdr:colOff>320040</xdr:colOff>
      <xdr:row>6</xdr:row>
      <xdr:rowOff>0</xdr:rowOff>
    </xdr:to>
    <xdr:sp macro="" textlink="">
      <xdr:nvSpPr>
        <xdr:cNvPr id="2" name="Freeform: Shape 1">
          <a:extLst>
            <a:ext uri="{FF2B5EF4-FFF2-40B4-BE49-F238E27FC236}">
              <a16:creationId xmlns:a16="http://schemas.microsoft.com/office/drawing/2014/main" id="{DE3049E5-B6BF-4059-A500-0C85CBA6D5D3}"/>
            </a:ext>
          </a:extLst>
        </xdr:cNvPr>
        <xdr:cNvSpPr/>
      </xdr:nvSpPr>
      <xdr:spPr>
        <a:xfrm>
          <a:off x="4625341" y="518160"/>
          <a:ext cx="2567939" cy="533400"/>
        </a:xfrm>
        <a:custGeom>
          <a:avLst/>
          <a:gdLst>
            <a:gd name="connsiteX0" fmla="*/ 0 w 4184073"/>
            <a:gd name="connsiteY0" fmla="*/ 0 h 999836"/>
            <a:gd name="connsiteX1" fmla="*/ 4182919 w 4184073"/>
            <a:gd name="connsiteY1" fmla="*/ 0 h 999836"/>
            <a:gd name="connsiteX2" fmla="*/ 4184073 w 4184073"/>
            <a:gd name="connsiteY2" fmla="*/ 1154 h 999836"/>
            <a:gd name="connsiteX3" fmla="*/ 4184073 w 4184073"/>
            <a:gd name="connsiteY3" fmla="*/ 998682 h 999836"/>
            <a:gd name="connsiteX4" fmla="*/ 4182919 w 4184073"/>
            <a:gd name="connsiteY4" fmla="*/ 999836 h 999836"/>
            <a:gd name="connsiteX5" fmla="*/ 0 w 4184073"/>
            <a:gd name="connsiteY5" fmla="*/ 999836 h 999836"/>
            <a:gd name="connsiteX6" fmla="*/ 499918 w 4184073"/>
            <a:gd name="connsiteY6" fmla="*/ 499918 h 9998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184073" h="999836">
              <a:moveTo>
                <a:pt x="0" y="0"/>
              </a:moveTo>
              <a:lnTo>
                <a:pt x="4182919" y="0"/>
              </a:lnTo>
              <a:lnTo>
                <a:pt x="4184073" y="1154"/>
              </a:lnTo>
              <a:lnTo>
                <a:pt x="4184073" y="998682"/>
              </a:lnTo>
              <a:lnTo>
                <a:pt x="4182919" y="999836"/>
              </a:lnTo>
              <a:lnTo>
                <a:pt x="0" y="999836"/>
              </a:lnTo>
              <a:lnTo>
                <a:pt x="499918" y="499918"/>
              </a:lnTo>
              <a:close/>
            </a:path>
          </a:pathLst>
        </a:custGeom>
        <a:solidFill>
          <a:srgbClr val="D164C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r-Latn-RS" b="1">
              <a:solidFill>
                <a:schemeClr val="bg1"/>
              </a:solidFill>
              <a:latin typeface="Helvetica" panose="020B0604020202030204" pitchFamily="34" charset="0"/>
            </a:rPr>
            <a:t>   </a:t>
          </a:r>
          <a:r>
            <a:rPr lang="en-GB" b="1">
              <a:solidFill>
                <a:schemeClr val="bg1"/>
              </a:solidFill>
              <a:latin typeface="Helvetica" panose="020B0604020202030204" pitchFamily="34" charset="0"/>
            </a:rPr>
            <a:t>PO</a:t>
          </a:r>
          <a:r>
            <a:rPr lang="sr-Latn-RS" b="1">
              <a:solidFill>
                <a:schemeClr val="bg1"/>
              </a:solidFill>
              <a:latin typeface="Helvetica" panose="020B0604020202030204" pitchFamily="34" charset="0"/>
            </a:rPr>
            <a:t> #1000587</a:t>
          </a:r>
          <a:r>
            <a:rPr lang="en-GB" b="1">
              <a:solidFill>
                <a:schemeClr val="bg1"/>
              </a:solidFill>
              <a:latin typeface="Helvetica" panose="020B0604020202030204" pitchFamily="34" charset="0"/>
            </a:rPr>
            <a:t> </a:t>
          </a:r>
        </a:p>
      </xdr:txBody>
    </xdr:sp>
    <xdr:clientData/>
  </xdr:twoCellAnchor>
  <xdr:twoCellAnchor editAs="oneCell">
    <xdr:from>
      <xdr:col>0</xdr:col>
      <xdr:colOff>62741</xdr:colOff>
      <xdr:row>0</xdr:row>
      <xdr:rowOff>179293</xdr:rowOff>
    </xdr:from>
    <xdr:to>
      <xdr:col>3</xdr:col>
      <xdr:colOff>113061</xdr:colOff>
      <xdr:row>14</xdr:row>
      <xdr:rowOff>36775</xdr:rowOff>
    </xdr:to>
    <xdr:pic>
      <xdr:nvPicPr>
        <xdr:cNvPr id="4" name="Picture 3">
          <a:extLst>
            <a:ext uri="{FF2B5EF4-FFF2-40B4-BE49-F238E27FC236}">
              <a16:creationId xmlns:a16="http://schemas.microsoft.com/office/drawing/2014/main" id="{431D2C00-6D60-4B2B-9C05-AF28C18AC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41" y="179293"/>
          <a:ext cx="2470791" cy="2520000"/>
        </a:xfrm>
        <a:prstGeom prst="rect">
          <a:avLst/>
        </a:prstGeom>
      </xdr:spPr>
    </xdr:pic>
    <xdr:clientData/>
  </xdr:twoCellAnchor>
  <xdr:twoCellAnchor>
    <xdr:from>
      <xdr:col>0</xdr:col>
      <xdr:colOff>233081</xdr:colOff>
      <xdr:row>49</xdr:row>
      <xdr:rowOff>159444</xdr:rowOff>
    </xdr:from>
    <xdr:to>
      <xdr:col>12</xdr:col>
      <xdr:colOff>44823</xdr:colOff>
      <xdr:row>54</xdr:row>
      <xdr:rowOff>83244</xdr:rowOff>
    </xdr:to>
    <xdr:grpSp>
      <xdr:nvGrpSpPr>
        <xdr:cNvPr id="12" name="Group 11">
          <a:extLst>
            <a:ext uri="{FF2B5EF4-FFF2-40B4-BE49-F238E27FC236}">
              <a16:creationId xmlns:a16="http://schemas.microsoft.com/office/drawing/2014/main" id="{432382FF-6D08-4CA1-A6EB-5D3952D70A4D}"/>
            </a:ext>
          </a:extLst>
        </xdr:cNvPr>
        <xdr:cNvGrpSpPr/>
      </xdr:nvGrpSpPr>
      <xdr:grpSpPr>
        <a:xfrm>
          <a:off x="233081" y="9063958"/>
          <a:ext cx="6702399" cy="794657"/>
          <a:chOff x="233081" y="9166284"/>
          <a:chExt cx="6684982" cy="800100"/>
        </a:xfrm>
      </xdr:grpSpPr>
      <xdr:sp macro="" textlink="">
        <xdr:nvSpPr>
          <xdr:cNvPr id="5" name="Rectangle 4">
            <a:extLst>
              <a:ext uri="{FF2B5EF4-FFF2-40B4-BE49-F238E27FC236}">
                <a16:creationId xmlns:a16="http://schemas.microsoft.com/office/drawing/2014/main" id="{29263E88-2F01-482B-BD3E-74BDFA60110B}"/>
              </a:ext>
            </a:extLst>
          </xdr:cNvPr>
          <xdr:cNvSpPr/>
        </xdr:nvSpPr>
        <xdr:spPr>
          <a:xfrm>
            <a:off x="233081" y="9166284"/>
            <a:ext cx="6684982" cy="800100"/>
          </a:xfrm>
          <a:prstGeom prst="rect">
            <a:avLst/>
          </a:prstGeom>
          <a:solidFill>
            <a:srgbClr val="D164C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 name="TextBox 5">
            <a:extLst>
              <a:ext uri="{FF2B5EF4-FFF2-40B4-BE49-F238E27FC236}">
                <a16:creationId xmlns:a16="http://schemas.microsoft.com/office/drawing/2014/main" id="{6E438627-88EE-46BB-9DED-90F80229218A}"/>
              </a:ext>
            </a:extLst>
          </xdr:cNvPr>
          <xdr:cNvSpPr txBox="1"/>
        </xdr:nvSpPr>
        <xdr:spPr>
          <a:xfrm>
            <a:off x="372486" y="9256509"/>
            <a:ext cx="6382870" cy="580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r-Latn-RS" sz="900" b="1">
                <a:solidFill>
                  <a:schemeClr val="bg1"/>
                </a:solidFill>
                <a:latin typeface="Helvetica" panose="020B0604020202030204" pitchFamily="34" charset="0"/>
              </a:rPr>
              <a:t>NOTES:</a:t>
            </a:r>
          </a:p>
          <a:p>
            <a:endParaRPr lang="sr-Latn-RS" sz="800">
              <a:solidFill>
                <a:schemeClr val="bg1"/>
              </a:solidFill>
              <a:latin typeface="Helvetica" panose="020B0604020202030204" pitchFamily="34" charset="0"/>
            </a:endParaRPr>
          </a:p>
          <a:p>
            <a:r>
              <a:rPr lang="sr-Latn-RS" sz="800">
                <a:solidFill>
                  <a:schemeClr val="bg1"/>
                </a:solidFill>
                <a:effectLst/>
                <a:latin typeface="Helvetica" panose="020B0604020202030204" pitchFamily="34" charset="0"/>
                <a:ea typeface="+mn-ea"/>
                <a:cs typeface="+mn-cs"/>
              </a:rPr>
              <a:t>Lorem ipsum dolor sit amet, consectetuer adipiscing elit. Maecenas porttitor congue massa. Fusce posuere, magna sed pulvinar ultricies, purus lectus malesuada libero, sit amet commodo magna eros quis urna. </a:t>
            </a:r>
            <a:endParaRPr lang="en-GB" sz="800">
              <a:solidFill>
                <a:schemeClr val="bg1"/>
              </a:solidFill>
              <a:latin typeface="Helvetica" panose="020B0604020202030204" pitchFamily="34" charset="0"/>
            </a:endParaRPr>
          </a:p>
        </xdr:txBody>
      </xdr:sp>
    </xdr:grpSp>
    <xdr:clientData/>
  </xdr:twoCellAnchor>
  <xdr:twoCellAnchor>
    <xdr:from>
      <xdr:col>2</xdr:col>
      <xdr:colOff>1457271</xdr:colOff>
      <xdr:row>54</xdr:row>
      <xdr:rowOff>82362</xdr:rowOff>
    </xdr:from>
    <xdr:to>
      <xdr:col>10</xdr:col>
      <xdr:colOff>584986</xdr:colOff>
      <xdr:row>57</xdr:row>
      <xdr:rowOff>171108</xdr:rowOff>
    </xdr:to>
    <xdr:grpSp>
      <xdr:nvGrpSpPr>
        <xdr:cNvPr id="11" name="Group 10">
          <a:extLst>
            <a:ext uri="{FF2B5EF4-FFF2-40B4-BE49-F238E27FC236}">
              <a16:creationId xmlns:a16="http://schemas.microsoft.com/office/drawing/2014/main" id="{9CC075D5-CF05-424E-A061-D1C083187827}"/>
            </a:ext>
          </a:extLst>
        </xdr:cNvPr>
        <xdr:cNvGrpSpPr/>
      </xdr:nvGrpSpPr>
      <xdr:grpSpPr>
        <a:xfrm>
          <a:off x="2143071" y="9857733"/>
          <a:ext cx="3775915" cy="611261"/>
          <a:chOff x="2143071" y="9965502"/>
          <a:chExt cx="3760675" cy="614526"/>
        </a:xfrm>
      </xdr:grpSpPr>
      <xdr:sp macro="" textlink="">
        <xdr:nvSpPr>
          <xdr:cNvPr id="10" name="Freeform: Shape 9">
            <a:extLst>
              <a:ext uri="{FF2B5EF4-FFF2-40B4-BE49-F238E27FC236}">
                <a16:creationId xmlns:a16="http://schemas.microsoft.com/office/drawing/2014/main" id="{9E466851-B681-4916-BE8C-4DAEFFF3486B}"/>
              </a:ext>
            </a:extLst>
          </xdr:cNvPr>
          <xdr:cNvSpPr>
            <a:spLocks noChangeAspect="1"/>
          </xdr:cNvSpPr>
        </xdr:nvSpPr>
        <xdr:spPr>
          <a:xfrm flipV="1">
            <a:off x="2143071" y="9965502"/>
            <a:ext cx="1044576" cy="322095"/>
          </a:xfrm>
          <a:custGeom>
            <a:avLst/>
            <a:gdLst>
              <a:gd name="connsiteX0" fmla="*/ 736775 w 1473551"/>
              <a:gd name="connsiteY0" fmla="*/ 0 h 548164"/>
              <a:gd name="connsiteX1" fmla="*/ 1450127 w 1473551"/>
              <a:gd name="connsiteY1" fmla="*/ 472725 h 548164"/>
              <a:gd name="connsiteX2" fmla="*/ 1473551 w 1473551"/>
              <a:gd name="connsiteY2" fmla="*/ 548164 h 548164"/>
              <a:gd name="connsiteX3" fmla="*/ 0 w 1473551"/>
              <a:gd name="connsiteY3" fmla="*/ 548164 h 548164"/>
              <a:gd name="connsiteX4" fmla="*/ 23423 w 1473551"/>
              <a:gd name="connsiteY4" fmla="*/ 472725 h 548164"/>
              <a:gd name="connsiteX5" fmla="*/ 736775 w 1473551"/>
              <a:gd name="connsiteY5" fmla="*/ 0 h 5481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473551" h="548164">
                <a:moveTo>
                  <a:pt x="736775" y="0"/>
                </a:moveTo>
                <a:cubicBezTo>
                  <a:pt x="1057456" y="0"/>
                  <a:pt x="1332598" y="194924"/>
                  <a:pt x="1450127" y="472725"/>
                </a:cubicBezTo>
                <a:lnTo>
                  <a:pt x="1473551" y="548164"/>
                </a:lnTo>
                <a:lnTo>
                  <a:pt x="0" y="548164"/>
                </a:lnTo>
                <a:lnTo>
                  <a:pt x="23423" y="472725"/>
                </a:lnTo>
                <a:cubicBezTo>
                  <a:pt x="140952" y="194924"/>
                  <a:pt x="416095" y="0"/>
                  <a:pt x="736775" y="0"/>
                </a:cubicBezTo>
                <a:close/>
              </a:path>
            </a:pathLst>
          </a:custGeom>
          <a:solidFill>
            <a:srgbClr val="3AB8D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Oval 6">
            <a:extLst>
              <a:ext uri="{FF2B5EF4-FFF2-40B4-BE49-F238E27FC236}">
                <a16:creationId xmlns:a16="http://schemas.microsoft.com/office/drawing/2014/main" id="{12EC4A7F-B506-464F-A1E2-0C22B1E5EF7E}"/>
              </a:ext>
            </a:extLst>
          </xdr:cNvPr>
          <xdr:cNvSpPr/>
        </xdr:nvSpPr>
        <xdr:spPr>
          <a:xfrm>
            <a:off x="5539929" y="10058255"/>
            <a:ext cx="180000" cy="175966"/>
          </a:xfrm>
          <a:prstGeom prst="ellipse">
            <a:avLst/>
          </a:prstGeom>
          <a:solidFill>
            <a:srgbClr val="D164C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Freeform: Shape 7">
            <a:extLst>
              <a:ext uri="{FF2B5EF4-FFF2-40B4-BE49-F238E27FC236}">
                <a16:creationId xmlns:a16="http://schemas.microsoft.com/office/drawing/2014/main" id="{C163ACA7-B542-4C60-9245-B1A1D3CFD8EC}"/>
              </a:ext>
            </a:extLst>
          </xdr:cNvPr>
          <xdr:cNvSpPr/>
        </xdr:nvSpPr>
        <xdr:spPr>
          <a:xfrm>
            <a:off x="4428850" y="10043966"/>
            <a:ext cx="1474896" cy="536062"/>
          </a:xfrm>
          <a:custGeom>
            <a:avLst/>
            <a:gdLst>
              <a:gd name="connsiteX0" fmla="*/ 736775 w 1473551"/>
              <a:gd name="connsiteY0" fmla="*/ 0 h 548164"/>
              <a:gd name="connsiteX1" fmla="*/ 1450127 w 1473551"/>
              <a:gd name="connsiteY1" fmla="*/ 472725 h 548164"/>
              <a:gd name="connsiteX2" fmla="*/ 1473551 w 1473551"/>
              <a:gd name="connsiteY2" fmla="*/ 548164 h 548164"/>
              <a:gd name="connsiteX3" fmla="*/ 0 w 1473551"/>
              <a:gd name="connsiteY3" fmla="*/ 548164 h 548164"/>
              <a:gd name="connsiteX4" fmla="*/ 23423 w 1473551"/>
              <a:gd name="connsiteY4" fmla="*/ 472725 h 548164"/>
              <a:gd name="connsiteX5" fmla="*/ 736775 w 1473551"/>
              <a:gd name="connsiteY5" fmla="*/ 0 h 5481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473551" h="548164">
                <a:moveTo>
                  <a:pt x="736775" y="0"/>
                </a:moveTo>
                <a:cubicBezTo>
                  <a:pt x="1057456" y="0"/>
                  <a:pt x="1332598" y="194924"/>
                  <a:pt x="1450127" y="472725"/>
                </a:cubicBezTo>
                <a:lnTo>
                  <a:pt x="1473551" y="548164"/>
                </a:lnTo>
                <a:lnTo>
                  <a:pt x="0" y="548164"/>
                </a:lnTo>
                <a:lnTo>
                  <a:pt x="23423" y="472725"/>
                </a:lnTo>
                <a:cubicBezTo>
                  <a:pt x="140952" y="194924"/>
                  <a:pt x="416095" y="0"/>
                  <a:pt x="736775" y="0"/>
                </a:cubicBezTo>
                <a:close/>
              </a:path>
            </a:pathLst>
          </a:custGeom>
          <a:solidFill>
            <a:srgbClr val="3AB8D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Oval 8">
            <a:extLst>
              <a:ext uri="{FF2B5EF4-FFF2-40B4-BE49-F238E27FC236}">
                <a16:creationId xmlns:a16="http://schemas.microsoft.com/office/drawing/2014/main" id="{75A2FDCB-3E2E-4116-8B2B-4B260924FE59}"/>
              </a:ext>
            </a:extLst>
          </xdr:cNvPr>
          <xdr:cNvSpPr/>
        </xdr:nvSpPr>
        <xdr:spPr>
          <a:xfrm>
            <a:off x="4610888" y="9977100"/>
            <a:ext cx="359104" cy="351932"/>
          </a:xfrm>
          <a:prstGeom prst="ellipse">
            <a:avLst/>
          </a:prstGeom>
          <a:solidFill>
            <a:srgbClr val="EDC4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6C3C4919-0AA5-4D5F-8E37-A475E9F6D5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WORK%202021/Alexey%20Nikolayev%20-%20Petty%20Cash/Restaurant/Restaurant%20Petty%20Cash%20Log%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taurant Petty Cash Log"/>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53FE4-3B01-468A-8D53-ECACF764CE5B}">
  <dimension ref="A1:M58"/>
  <sheetViews>
    <sheetView tabSelected="1" zoomScale="70" zoomScaleNormal="70" workbookViewId="0">
      <selection activeCell="F18" sqref="F18:J18"/>
    </sheetView>
  </sheetViews>
  <sheetFormatPr defaultRowHeight="13.8" x14ac:dyDescent="0.25"/>
  <cols>
    <col min="1" max="1" width="4.77734375" style="1" customWidth="1"/>
    <col min="2" max="2" width="5.21875" style="1" customWidth="1"/>
    <col min="3" max="3" width="25.21875" style="1" customWidth="1"/>
    <col min="4" max="4" width="3.88671875" style="1" customWidth="1"/>
    <col min="5" max="5" width="6.6640625" style="1" customWidth="1"/>
    <col min="6" max="6" width="13.33203125" style="1" customWidth="1"/>
    <col min="7" max="7" width="3" style="1" customWidth="1"/>
    <col min="8" max="8" width="6" style="1" customWidth="1"/>
    <col min="9" max="9" width="5" style="1" customWidth="1"/>
    <col min="10" max="10" width="4.44140625" style="1" customWidth="1"/>
    <col min="11" max="11" width="11" style="1" customWidth="1"/>
    <col min="12" max="12" width="11.6640625" style="1" customWidth="1"/>
    <col min="13" max="13" width="4.77734375" style="1" customWidth="1"/>
    <col min="14" max="16384" width="8.88671875" style="1"/>
  </cols>
  <sheetData>
    <row r="1" spans="1:13" x14ac:dyDescent="0.25">
      <c r="A1" s="3"/>
      <c r="B1" s="3"/>
      <c r="C1" s="3"/>
      <c r="D1" s="3"/>
      <c r="E1" s="3"/>
      <c r="F1" s="3"/>
      <c r="G1" s="3"/>
      <c r="H1" s="3"/>
      <c r="I1" s="3"/>
      <c r="J1" s="3"/>
      <c r="K1" s="3"/>
      <c r="L1" s="3"/>
      <c r="M1" s="3"/>
    </row>
    <row r="2" spans="1:13" x14ac:dyDescent="0.25">
      <c r="A2" s="3"/>
      <c r="B2" s="3"/>
      <c r="C2" s="3"/>
      <c r="D2" s="3"/>
      <c r="E2" s="3"/>
      <c r="F2" s="3"/>
      <c r="G2" s="3"/>
      <c r="H2" s="3"/>
      <c r="I2" s="3"/>
      <c r="J2" s="3"/>
      <c r="K2" s="3"/>
      <c r="L2" s="3"/>
      <c r="M2" s="3"/>
    </row>
    <row r="3" spans="1:13" x14ac:dyDescent="0.25">
      <c r="A3" s="3"/>
      <c r="B3" s="3"/>
      <c r="C3" s="3"/>
      <c r="D3" s="3"/>
      <c r="E3" s="3"/>
      <c r="F3" s="3"/>
      <c r="G3" s="3"/>
      <c r="H3" s="3"/>
      <c r="I3" s="3"/>
      <c r="J3" s="3"/>
      <c r="K3" s="3"/>
      <c r="L3" s="3"/>
      <c r="M3" s="3"/>
    </row>
    <row r="4" spans="1:13" x14ac:dyDescent="0.25">
      <c r="A4" s="3"/>
      <c r="B4" s="3"/>
      <c r="C4" s="3"/>
      <c r="D4" s="3"/>
      <c r="E4" s="4" t="s">
        <v>26</v>
      </c>
      <c r="F4" s="5"/>
      <c r="G4" s="3"/>
      <c r="H4" s="3"/>
      <c r="I4" s="3"/>
      <c r="J4" s="3"/>
      <c r="K4" s="3"/>
      <c r="L4" s="3"/>
      <c r="M4" s="3"/>
    </row>
    <row r="5" spans="1:13" x14ac:dyDescent="0.25">
      <c r="A5" s="3"/>
      <c r="B5" s="3"/>
      <c r="C5" s="3"/>
      <c r="D5" s="3"/>
      <c r="E5" s="6" t="s">
        <v>27</v>
      </c>
      <c r="F5" s="5"/>
      <c r="G5" s="3"/>
      <c r="H5" s="3"/>
      <c r="I5" s="3"/>
      <c r="J5" s="3"/>
      <c r="K5" s="3"/>
      <c r="L5" s="3"/>
      <c r="M5" s="3"/>
    </row>
    <row r="6" spans="1:13" x14ac:dyDescent="0.25">
      <c r="A6" s="3"/>
      <c r="B6" s="3"/>
      <c r="C6" s="3"/>
      <c r="D6" s="3"/>
      <c r="E6" s="6" t="s">
        <v>28</v>
      </c>
      <c r="F6" s="5"/>
      <c r="G6" s="3"/>
      <c r="H6" s="3"/>
      <c r="I6" s="3"/>
      <c r="J6" s="3"/>
      <c r="K6" s="3"/>
      <c r="L6" s="3"/>
      <c r="M6" s="3"/>
    </row>
    <row r="7" spans="1:13" x14ac:dyDescent="0.25">
      <c r="A7" s="3"/>
      <c r="B7" s="3"/>
      <c r="C7" s="3"/>
      <c r="D7" s="3"/>
      <c r="E7" s="6"/>
      <c r="F7" s="5"/>
      <c r="G7" s="3"/>
      <c r="H7" s="3"/>
      <c r="I7" s="3"/>
      <c r="J7" s="3"/>
      <c r="K7" s="3"/>
      <c r="L7" s="3"/>
      <c r="M7" s="3"/>
    </row>
    <row r="8" spans="1:13" ht="25.8" customHeight="1" thickBot="1" x14ac:dyDescent="0.3">
      <c r="A8" s="3"/>
      <c r="B8" s="3"/>
      <c r="C8" s="3"/>
      <c r="D8" s="3"/>
      <c r="E8" s="6"/>
      <c r="F8" s="5"/>
      <c r="G8" s="3"/>
      <c r="H8" s="3"/>
      <c r="I8" s="3"/>
      <c r="J8" s="3"/>
      <c r="K8" s="3"/>
      <c r="L8" s="3"/>
      <c r="M8" s="3"/>
    </row>
    <row r="9" spans="1:13" x14ac:dyDescent="0.25">
      <c r="A9" s="3"/>
      <c r="B9" s="3"/>
      <c r="C9" s="3"/>
      <c r="D9" s="3"/>
      <c r="E9" s="4" t="s">
        <v>31</v>
      </c>
      <c r="F9" s="23">
        <v>44550</v>
      </c>
      <c r="G9" s="3"/>
      <c r="H9" s="32"/>
      <c r="I9" s="33"/>
      <c r="J9" s="33"/>
      <c r="K9" s="33"/>
      <c r="L9" s="34"/>
      <c r="M9" s="3"/>
    </row>
    <row r="10" spans="1:13" x14ac:dyDescent="0.25">
      <c r="A10" s="3"/>
      <c r="B10" s="3"/>
      <c r="C10" s="3"/>
      <c r="D10" s="3"/>
      <c r="E10" s="3"/>
      <c r="F10" s="3"/>
      <c r="G10" s="3"/>
      <c r="H10" s="41" t="s">
        <v>32</v>
      </c>
      <c r="I10" s="42"/>
      <c r="J10" s="42"/>
      <c r="K10" s="42"/>
      <c r="L10" s="43"/>
      <c r="M10" s="3"/>
    </row>
    <row r="11" spans="1:13" x14ac:dyDescent="0.25">
      <c r="A11" s="3"/>
      <c r="B11" s="3"/>
      <c r="C11" s="3"/>
      <c r="D11" s="3"/>
      <c r="E11" s="3"/>
      <c r="F11" s="3"/>
      <c r="G11" s="3"/>
      <c r="H11" s="37">
        <f>L48</f>
        <v>5131.5</v>
      </c>
      <c r="I11" s="38"/>
      <c r="J11" s="38"/>
      <c r="K11" s="38"/>
      <c r="L11" s="39"/>
      <c r="M11" s="3"/>
    </row>
    <row r="12" spans="1:13" x14ac:dyDescent="0.25">
      <c r="A12" s="3"/>
      <c r="B12" s="3"/>
      <c r="C12" s="3"/>
      <c r="D12" s="3"/>
      <c r="E12" s="3"/>
      <c r="F12" s="3"/>
      <c r="G12" s="3"/>
      <c r="H12" s="40"/>
      <c r="I12" s="38"/>
      <c r="J12" s="38"/>
      <c r="K12" s="38"/>
      <c r="L12" s="39"/>
      <c r="M12" s="3"/>
    </row>
    <row r="13" spans="1:13" ht="14.4" thickBot="1" x14ac:dyDescent="0.3">
      <c r="A13" s="3"/>
      <c r="B13" s="3"/>
      <c r="C13" s="3"/>
      <c r="D13" s="3"/>
      <c r="E13" s="3"/>
      <c r="F13" s="3"/>
      <c r="G13" s="3"/>
      <c r="H13" s="35"/>
      <c r="I13" s="28"/>
      <c r="J13" s="28"/>
      <c r="K13" s="28"/>
      <c r="L13" s="36"/>
      <c r="M13" s="3"/>
    </row>
    <row r="14" spans="1:13" x14ac:dyDescent="0.25">
      <c r="A14" s="3"/>
      <c r="B14" s="3"/>
      <c r="C14" s="3"/>
      <c r="D14" s="3"/>
      <c r="E14" s="3"/>
      <c r="F14" s="3"/>
      <c r="G14" s="3"/>
      <c r="H14" s="3"/>
      <c r="I14" s="3"/>
      <c r="J14" s="3"/>
      <c r="K14" s="3"/>
      <c r="L14" s="3"/>
      <c r="M14" s="3"/>
    </row>
    <row r="15" spans="1:13" x14ac:dyDescent="0.25">
      <c r="A15" s="3"/>
      <c r="B15" s="3"/>
      <c r="C15" s="3"/>
      <c r="D15" s="3"/>
      <c r="E15" s="26"/>
      <c r="F15" s="26"/>
      <c r="G15" s="26"/>
      <c r="H15" s="26"/>
      <c r="I15" s="26"/>
      <c r="J15" s="26"/>
      <c r="K15" s="26"/>
      <c r="L15" s="26"/>
      <c r="M15" s="3"/>
    </row>
    <row r="16" spans="1:13" ht="13.8" customHeight="1" thickBot="1" x14ac:dyDescent="0.3">
      <c r="A16" s="3"/>
      <c r="B16" s="30" t="s">
        <v>18</v>
      </c>
      <c r="C16" s="7" t="s">
        <v>12</v>
      </c>
      <c r="D16" s="3"/>
      <c r="E16" s="8" t="s">
        <v>0</v>
      </c>
      <c r="F16" s="9" t="s">
        <v>5</v>
      </c>
      <c r="G16" s="9"/>
      <c r="H16" s="9"/>
      <c r="I16" s="9"/>
      <c r="J16" s="9"/>
      <c r="K16" s="8" t="s">
        <v>1</v>
      </c>
      <c r="L16" s="27" t="s">
        <v>6</v>
      </c>
      <c r="M16" s="3"/>
    </row>
    <row r="17" spans="1:13" ht="13.8" customHeight="1" x14ac:dyDescent="0.25">
      <c r="A17" s="3"/>
      <c r="B17" s="30"/>
      <c r="C17" s="10" t="s">
        <v>13</v>
      </c>
      <c r="D17" s="3"/>
      <c r="E17" s="3"/>
      <c r="F17" s="3"/>
      <c r="G17" s="3"/>
      <c r="H17" s="3"/>
      <c r="I17" s="3"/>
      <c r="J17" s="3"/>
      <c r="K17" s="3"/>
      <c r="L17" s="3"/>
      <c r="M17" s="3"/>
    </row>
    <row r="18" spans="1:13" ht="14.85" customHeight="1" x14ac:dyDescent="0.25">
      <c r="A18" s="3"/>
      <c r="B18" s="30"/>
      <c r="C18" s="10" t="s">
        <v>14</v>
      </c>
      <c r="D18" s="3"/>
      <c r="E18" s="11">
        <v>1</v>
      </c>
      <c r="F18" s="12" t="s">
        <v>34</v>
      </c>
      <c r="G18" s="12"/>
      <c r="H18" s="12"/>
      <c r="I18" s="12"/>
      <c r="J18" s="12"/>
      <c r="K18" s="13">
        <v>600</v>
      </c>
      <c r="L18" s="24">
        <f>IF(AND(ISBLANK(E18), ISBLANK(K18)),"",E18*K18)</f>
        <v>600</v>
      </c>
      <c r="M18" s="3"/>
    </row>
    <row r="19" spans="1:13" ht="14.85" customHeight="1" x14ac:dyDescent="0.25">
      <c r="A19" s="3"/>
      <c r="B19" s="30"/>
      <c r="C19" s="10" t="s">
        <v>15</v>
      </c>
      <c r="D19" s="3"/>
      <c r="E19" s="11"/>
      <c r="F19" s="14" t="s">
        <v>39</v>
      </c>
      <c r="G19" s="14"/>
      <c r="H19" s="14"/>
      <c r="I19" s="14"/>
      <c r="J19" s="14"/>
      <c r="K19" s="13"/>
      <c r="L19" s="24"/>
      <c r="M19" s="3"/>
    </row>
    <row r="20" spans="1:13" ht="14.85" customHeight="1" x14ac:dyDescent="0.25">
      <c r="A20" s="3"/>
      <c r="B20" s="30"/>
      <c r="C20" s="10" t="s">
        <v>16</v>
      </c>
      <c r="D20" s="3"/>
      <c r="E20" s="15"/>
      <c r="F20" s="3"/>
      <c r="G20" s="3"/>
      <c r="H20" s="3"/>
      <c r="I20" s="3"/>
      <c r="J20" s="3"/>
      <c r="K20" s="16"/>
      <c r="L20" s="25"/>
      <c r="M20" s="3"/>
    </row>
    <row r="21" spans="1:13" ht="14.85" customHeight="1" x14ac:dyDescent="0.25">
      <c r="A21" s="3"/>
      <c r="B21" s="30"/>
      <c r="C21" s="10" t="s">
        <v>17</v>
      </c>
      <c r="D21" s="3"/>
      <c r="E21" s="11">
        <v>2</v>
      </c>
      <c r="F21" s="12" t="s">
        <v>35</v>
      </c>
      <c r="G21" s="12"/>
      <c r="H21" s="12"/>
      <c r="I21" s="12"/>
      <c r="J21" s="12"/>
      <c r="K21" s="13">
        <v>120</v>
      </c>
      <c r="L21" s="24">
        <f>IF(AND(ISBLANK(E21), ISBLANK(K21)),"",E21*K21)</f>
        <v>240</v>
      </c>
      <c r="M21" s="3"/>
    </row>
    <row r="22" spans="1:13" ht="14.85" customHeight="1" x14ac:dyDescent="0.35">
      <c r="A22" s="3"/>
      <c r="B22" s="31"/>
      <c r="C22" s="10"/>
      <c r="D22" s="3"/>
      <c r="E22" s="11"/>
      <c r="F22" s="14" t="s">
        <v>40</v>
      </c>
      <c r="G22" s="14"/>
      <c r="H22" s="14"/>
      <c r="I22" s="14"/>
      <c r="J22" s="14"/>
      <c r="K22" s="13"/>
      <c r="L22" s="24"/>
      <c r="M22" s="3"/>
    </row>
    <row r="23" spans="1:13" ht="14.85" customHeight="1" x14ac:dyDescent="0.35">
      <c r="A23" s="3"/>
      <c r="B23" s="31"/>
      <c r="C23" s="10"/>
      <c r="D23" s="3"/>
      <c r="E23" s="15"/>
      <c r="F23" s="3"/>
      <c r="G23" s="3"/>
      <c r="H23" s="3"/>
      <c r="I23" s="3"/>
      <c r="J23" s="3"/>
      <c r="K23" s="16"/>
      <c r="L23" s="25"/>
      <c r="M23" s="3"/>
    </row>
    <row r="24" spans="1:13" ht="14.85" customHeight="1" x14ac:dyDescent="0.25">
      <c r="A24" s="3"/>
      <c r="B24" s="30" t="s">
        <v>19</v>
      </c>
      <c r="C24" s="7" t="s">
        <v>20</v>
      </c>
      <c r="D24" s="3"/>
      <c r="E24" s="11">
        <v>5</v>
      </c>
      <c r="F24" s="12" t="s">
        <v>36</v>
      </c>
      <c r="G24" s="12"/>
      <c r="H24" s="12"/>
      <c r="I24" s="12"/>
      <c r="J24" s="12"/>
      <c r="K24" s="13">
        <v>25</v>
      </c>
      <c r="L24" s="24">
        <f>IF(AND(ISBLANK(E24), ISBLANK(K24)),"",E24*K24)</f>
        <v>125</v>
      </c>
      <c r="M24" s="3"/>
    </row>
    <row r="25" spans="1:13" ht="14.85" customHeight="1" x14ac:dyDescent="0.25">
      <c r="A25" s="3"/>
      <c r="B25" s="30"/>
      <c r="C25" s="10" t="s">
        <v>13</v>
      </c>
      <c r="D25" s="3"/>
      <c r="E25" s="11"/>
      <c r="F25" s="14" t="s">
        <v>41</v>
      </c>
      <c r="G25" s="14"/>
      <c r="H25" s="14"/>
      <c r="I25" s="14"/>
      <c r="J25" s="14"/>
      <c r="K25" s="13"/>
      <c r="L25" s="24"/>
      <c r="M25" s="3"/>
    </row>
    <row r="26" spans="1:13" ht="14.85" customHeight="1" x14ac:dyDescent="0.25">
      <c r="A26" s="3"/>
      <c r="B26" s="30"/>
      <c r="C26" s="10" t="s">
        <v>21</v>
      </c>
      <c r="D26" s="3"/>
      <c r="E26" s="15"/>
      <c r="F26" s="3"/>
      <c r="G26" s="3"/>
      <c r="H26" s="3"/>
      <c r="I26" s="3"/>
      <c r="J26" s="3"/>
      <c r="K26" s="16"/>
      <c r="L26" s="25"/>
      <c r="M26" s="3"/>
    </row>
    <row r="27" spans="1:13" ht="14.85" customHeight="1" x14ac:dyDescent="0.25">
      <c r="A27" s="3"/>
      <c r="B27" s="30"/>
      <c r="C27" s="10" t="s">
        <v>15</v>
      </c>
      <c r="D27" s="3"/>
      <c r="E27" s="11">
        <v>4</v>
      </c>
      <c r="F27" s="12" t="s">
        <v>37</v>
      </c>
      <c r="G27" s="12"/>
      <c r="H27" s="12"/>
      <c r="I27" s="12"/>
      <c r="J27" s="12"/>
      <c r="K27" s="13">
        <v>650</v>
      </c>
      <c r="L27" s="24">
        <f>IF(AND(ISBLANK(E27), ISBLANK(K27)),"",E27*K27)</f>
        <v>2600</v>
      </c>
      <c r="M27" s="3"/>
    </row>
    <row r="28" spans="1:13" ht="14.85" customHeight="1" x14ac:dyDescent="0.25">
      <c r="A28" s="3"/>
      <c r="B28" s="30"/>
      <c r="C28" s="10" t="s">
        <v>22</v>
      </c>
      <c r="D28" s="3"/>
      <c r="E28" s="11"/>
      <c r="F28" s="14" t="s">
        <v>38</v>
      </c>
      <c r="G28" s="14"/>
      <c r="H28" s="14"/>
      <c r="I28" s="14"/>
      <c r="J28" s="14"/>
      <c r="K28" s="13"/>
      <c r="L28" s="24"/>
      <c r="M28" s="3"/>
    </row>
    <row r="29" spans="1:13" ht="14.85" customHeight="1" x14ac:dyDescent="0.25">
      <c r="A29" s="3"/>
      <c r="B29" s="30"/>
      <c r="C29" s="10" t="s">
        <v>23</v>
      </c>
      <c r="D29" s="3"/>
      <c r="E29" s="15"/>
      <c r="F29" s="3"/>
      <c r="G29" s="3"/>
      <c r="H29" s="3"/>
      <c r="I29" s="3"/>
      <c r="J29" s="3"/>
      <c r="K29" s="16"/>
      <c r="L29" s="25"/>
      <c r="M29" s="3"/>
    </row>
    <row r="30" spans="1:13" ht="14.85" customHeight="1" x14ac:dyDescent="0.35">
      <c r="A30" s="3"/>
      <c r="B30" s="31"/>
      <c r="C30" s="3"/>
      <c r="D30" s="3"/>
      <c r="E30" s="11">
        <v>7</v>
      </c>
      <c r="F30" s="12" t="s">
        <v>2</v>
      </c>
      <c r="G30" s="12"/>
      <c r="H30" s="12"/>
      <c r="I30" s="12"/>
      <c r="J30" s="12"/>
      <c r="K30" s="13">
        <v>100</v>
      </c>
      <c r="L30" s="24">
        <f>IF(AND(ISBLANK(E30), ISBLANK(K30)),"",E30*K30)</f>
        <v>700</v>
      </c>
      <c r="M30" s="3"/>
    </row>
    <row r="31" spans="1:13" ht="14.85" customHeight="1" x14ac:dyDescent="0.35">
      <c r="A31" s="3"/>
      <c r="B31" s="31"/>
      <c r="C31" s="3"/>
      <c r="D31" s="3"/>
      <c r="E31" s="11"/>
      <c r="F31" s="14" t="s">
        <v>3</v>
      </c>
      <c r="G31" s="14"/>
      <c r="H31" s="14"/>
      <c r="I31" s="14"/>
      <c r="J31" s="14"/>
      <c r="K31" s="13"/>
      <c r="L31" s="24"/>
      <c r="M31" s="3"/>
    </row>
    <row r="32" spans="1:13" ht="14.85" customHeight="1" x14ac:dyDescent="0.25">
      <c r="A32" s="3"/>
      <c r="B32" s="30" t="s">
        <v>25</v>
      </c>
      <c r="C32" s="17" t="s">
        <v>24</v>
      </c>
      <c r="D32" s="3"/>
      <c r="E32" s="18"/>
      <c r="F32" s="19"/>
      <c r="G32" s="19"/>
      <c r="H32" s="19"/>
      <c r="I32" s="19"/>
      <c r="J32" s="19"/>
      <c r="K32" s="16"/>
      <c r="L32" s="25"/>
      <c r="M32" s="3"/>
    </row>
    <row r="33" spans="1:13" ht="14.85" customHeight="1" x14ac:dyDescent="0.25">
      <c r="A33" s="3"/>
      <c r="B33" s="30"/>
      <c r="C33" s="17"/>
      <c r="D33" s="3"/>
      <c r="E33" s="11">
        <v>2</v>
      </c>
      <c r="F33" s="12" t="s">
        <v>8</v>
      </c>
      <c r="G33" s="12"/>
      <c r="H33" s="12"/>
      <c r="I33" s="12"/>
      <c r="J33" s="12"/>
      <c r="K33" s="13">
        <v>50</v>
      </c>
      <c r="L33" s="24">
        <f t="shared" ref="L33" si="0">IF(AND(ISBLANK(E33), ISBLANK(K33)),"",E33*K33)</f>
        <v>100</v>
      </c>
      <c r="M33" s="3"/>
    </row>
    <row r="34" spans="1:13" ht="14.85" customHeight="1" x14ac:dyDescent="0.25">
      <c r="A34" s="3"/>
      <c r="B34" s="30"/>
      <c r="C34" s="17"/>
      <c r="D34" s="3"/>
      <c r="E34" s="11"/>
      <c r="F34" s="14" t="s">
        <v>4</v>
      </c>
      <c r="G34" s="14"/>
      <c r="H34" s="14"/>
      <c r="I34" s="14"/>
      <c r="J34" s="14"/>
      <c r="K34" s="13"/>
      <c r="L34" s="24"/>
      <c r="M34" s="3"/>
    </row>
    <row r="35" spans="1:13" ht="14.85" customHeight="1" x14ac:dyDescent="0.25">
      <c r="A35" s="3"/>
      <c r="B35" s="30"/>
      <c r="C35" s="17"/>
      <c r="D35" s="3"/>
      <c r="E35" s="18"/>
      <c r="F35" s="19"/>
      <c r="G35" s="19"/>
      <c r="H35" s="19"/>
      <c r="I35" s="19"/>
      <c r="J35" s="19"/>
      <c r="K35" s="16"/>
      <c r="L35" s="25"/>
      <c r="M35" s="3"/>
    </row>
    <row r="36" spans="1:13" ht="14.85" customHeight="1" x14ac:dyDescent="0.25">
      <c r="A36" s="3"/>
      <c r="B36" s="30"/>
      <c r="C36" s="17"/>
      <c r="D36" s="3"/>
      <c r="E36" s="11">
        <v>2</v>
      </c>
      <c r="F36" s="12" t="s">
        <v>2</v>
      </c>
      <c r="G36" s="12"/>
      <c r="H36" s="12"/>
      <c r="I36" s="12"/>
      <c r="J36" s="12"/>
      <c r="K36" s="13">
        <v>50</v>
      </c>
      <c r="L36" s="24">
        <f t="shared" ref="L36" si="1">IF(AND(ISBLANK(E36), ISBLANK(K36)),"",E36*K36)</f>
        <v>100</v>
      </c>
      <c r="M36" s="3"/>
    </row>
    <row r="37" spans="1:13" ht="14.85" customHeight="1" x14ac:dyDescent="0.25">
      <c r="A37" s="3"/>
      <c r="B37" s="30"/>
      <c r="C37" s="17"/>
      <c r="D37" s="3"/>
      <c r="E37" s="11"/>
      <c r="F37" s="14" t="s">
        <v>9</v>
      </c>
      <c r="G37" s="14"/>
      <c r="H37" s="14"/>
      <c r="I37" s="14"/>
      <c r="J37" s="14"/>
      <c r="K37" s="13"/>
      <c r="L37" s="24"/>
      <c r="M37" s="3"/>
    </row>
    <row r="38" spans="1:13" ht="14.85" customHeight="1" x14ac:dyDescent="0.25">
      <c r="A38" s="3"/>
      <c r="B38" s="30"/>
      <c r="C38" s="17"/>
      <c r="D38" s="3"/>
      <c r="E38" s="18"/>
      <c r="F38" s="19"/>
      <c r="G38" s="19"/>
      <c r="H38" s="19"/>
      <c r="I38" s="19"/>
      <c r="J38" s="19"/>
      <c r="K38" s="16"/>
      <c r="L38" s="25"/>
      <c r="M38" s="3"/>
    </row>
    <row r="39" spans="1:13" ht="14.85" customHeight="1" x14ac:dyDescent="0.25">
      <c r="A39" s="3"/>
      <c r="B39" s="30"/>
      <c r="C39" s="17"/>
      <c r="D39" s="3"/>
      <c r="E39" s="11">
        <v>2</v>
      </c>
      <c r="F39" s="12" t="s">
        <v>2</v>
      </c>
      <c r="G39" s="12"/>
      <c r="H39" s="12"/>
      <c r="I39" s="12"/>
      <c r="J39" s="12"/>
      <c r="K39" s="13">
        <v>50</v>
      </c>
      <c r="L39" s="24">
        <f t="shared" ref="L39" si="2">IF(AND(ISBLANK(E39), ISBLANK(K39)),"",E39*K39)</f>
        <v>100</v>
      </c>
      <c r="M39" s="3"/>
    </row>
    <row r="40" spans="1:13" ht="14.85" customHeight="1" x14ac:dyDescent="0.25">
      <c r="A40" s="3"/>
      <c r="B40" s="30"/>
      <c r="C40" s="17"/>
      <c r="D40" s="3"/>
      <c r="E40" s="11"/>
      <c r="F40" s="14" t="s">
        <v>10</v>
      </c>
      <c r="G40" s="14"/>
      <c r="H40" s="14"/>
      <c r="I40" s="14"/>
      <c r="J40" s="14"/>
      <c r="K40" s="13"/>
      <c r="L40" s="24"/>
      <c r="M40" s="3"/>
    </row>
    <row r="41" spans="1:13" ht="14.85" customHeight="1" x14ac:dyDescent="0.25">
      <c r="A41" s="3"/>
      <c r="B41" s="30"/>
      <c r="C41" s="17"/>
      <c r="D41" s="3"/>
      <c r="E41" s="18"/>
      <c r="F41" s="19"/>
      <c r="G41" s="19"/>
      <c r="H41" s="19"/>
      <c r="I41" s="19"/>
      <c r="J41" s="19"/>
      <c r="K41" s="16"/>
      <c r="L41" s="25"/>
      <c r="M41" s="3"/>
    </row>
    <row r="42" spans="1:13" ht="14.85" customHeight="1" x14ac:dyDescent="0.25">
      <c r="A42" s="3"/>
      <c r="B42" s="30"/>
      <c r="C42" s="17"/>
      <c r="D42" s="3"/>
      <c r="E42" s="11">
        <v>2</v>
      </c>
      <c r="F42" s="12" t="s">
        <v>8</v>
      </c>
      <c r="G42" s="12"/>
      <c r="H42" s="12"/>
      <c r="I42" s="12"/>
      <c r="J42" s="12"/>
      <c r="K42" s="13">
        <v>50</v>
      </c>
      <c r="L42" s="24">
        <f t="shared" ref="L42" si="3">IF(AND(ISBLANK(E42), ISBLANK(K42)),"",E42*K42)</f>
        <v>100</v>
      </c>
      <c r="M42" s="3"/>
    </row>
    <row r="43" spans="1:13" ht="14.85" customHeight="1" x14ac:dyDescent="0.25">
      <c r="A43" s="3"/>
      <c r="B43" s="3"/>
      <c r="C43" s="3"/>
      <c r="D43" s="3"/>
      <c r="E43" s="11"/>
      <c r="F43" s="14" t="s">
        <v>11</v>
      </c>
      <c r="G43" s="14"/>
      <c r="H43" s="14"/>
      <c r="I43" s="14"/>
      <c r="J43" s="14"/>
      <c r="K43" s="13"/>
      <c r="L43" s="24"/>
      <c r="M43" s="3"/>
    </row>
    <row r="44" spans="1:13" ht="14.4" thickBot="1" x14ac:dyDescent="0.3">
      <c r="A44" s="3"/>
      <c r="B44" s="3"/>
      <c r="C44" s="3"/>
      <c r="D44" s="3"/>
      <c r="E44" s="28"/>
      <c r="F44" s="28"/>
      <c r="G44" s="28"/>
      <c r="H44" s="28"/>
      <c r="I44" s="28"/>
      <c r="J44" s="28"/>
      <c r="K44" s="28"/>
      <c r="L44" s="29"/>
      <c r="M44" s="3"/>
    </row>
    <row r="45" spans="1:13" ht="6" customHeight="1" x14ac:dyDescent="0.25">
      <c r="A45" s="3"/>
      <c r="B45" s="3"/>
      <c r="C45" s="3"/>
      <c r="D45" s="3"/>
      <c r="E45" s="3"/>
      <c r="F45" s="3"/>
      <c r="G45" s="3"/>
      <c r="H45" s="3"/>
      <c r="I45" s="3"/>
      <c r="J45" s="3"/>
      <c r="K45" s="3"/>
      <c r="L45" s="20"/>
      <c r="M45" s="3"/>
    </row>
    <row r="46" spans="1:13" ht="14.4" customHeight="1" x14ac:dyDescent="0.25">
      <c r="A46" s="3"/>
      <c r="B46" s="3"/>
      <c r="C46" s="3"/>
      <c r="D46" s="3"/>
      <c r="E46" s="3"/>
      <c r="F46" s="3"/>
      <c r="G46" s="3"/>
      <c r="H46" s="3"/>
      <c r="I46" s="3"/>
      <c r="J46" s="21" t="s">
        <v>29</v>
      </c>
      <c r="K46" s="21"/>
      <c r="L46" s="22">
        <f>SUM(L18,L21,L24,L27,L30,L33,L36,L39,L42)</f>
        <v>4665</v>
      </c>
      <c r="M46" s="3"/>
    </row>
    <row r="47" spans="1:13" x14ac:dyDescent="0.25">
      <c r="A47" s="3"/>
      <c r="B47" s="3"/>
      <c r="C47" s="3"/>
      <c r="D47" s="3"/>
      <c r="E47" s="3"/>
      <c r="F47" s="3"/>
      <c r="G47" s="3"/>
      <c r="H47" s="3"/>
      <c r="I47" s="3"/>
      <c r="J47" s="21" t="s">
        <v>30</v>
      </c>
      <c r="K47" s="21"/>
      <c r="L47" s="22">
        <f>L46*0.1</f>
        <v>466.5</v>
      </c>
      <c r="M47" s="3"/>
    </row>
    <row r="48" spans="1:13" x14ac:dyDescent="0.25">
      <c r="A48" s="3"/>
      <c r="B48" s="3"/>
      <c r="C48" s="3"/>
      <c r="D48" s="3"/>
      <c r="E48" s="3"/>
      <c r="F48" s="3"/>
      <c r="G48" s="3"/>
      <c r="H48" s="3"/>
      <c r="I48" s="3"/>
      <c r="J48" s="21" t="s">
        <v>7</v>
      </c>
      <c r="K48" s="21"/>
      <c r="L48" s="22">
        <f>L46+L47</f>
        <v>5131.5</v>
      </c>
      <c r="M48" s="3"/>
    </row>
    <row r="49" spans="1:13" x14ac:dyDescent="0.25">
      <c r="A49" s="3"/>
      <c r="B49" s="3"/>
      <c r="C49" s="3"/>
      <c r="D49" s="3"/>
      <c r="E49" s="3"/>
      <c r="F49" s="3"/>
      <c r="G49" s="3"/>
      <c r="H49" s="3"/>
      <c r="I49" s="3"/>
      <c r="J49" s="3"/>
      <c r="K49" s="3"/>
      <c r="L49" s="3"/>
      <c r="M49" s="3"/>
    </row>
    <row r="50" spans="1:13" x14ac:dyDescent="0.25">
      <c r="A50" s="3"/>
      <c r="B50" s="3"/>
      <c r="C50" s="3"/>
      <c r="D50" s="3"/>
      <c r="E50" s="3"/>
      <c r="F50" s="3"/>
      <c r="G50" s="3"/>
      <c r="H50" s="3"/>
      <c r="I50" s="3"/>
      <c r="J50" s="3"/>
      <c r="K50" s="3"/>
      <c r="L50" s="3"/>
      <c r="M50" s="3"/>
    </row>
    <row r="51" spans="1:13" x14ac:dyDescent="0.25">
      <c r="A51" s="3"/>
      <c r="B51" s="3"/>
      <c r="C51" s="3"/>
      <c r="D51" s="3"/>
      <c r="E51" s="3"/>
      <c r="F51" s="3"/>
      <c r="G51" s="3"/>
      <c r="H51" s="3"/>
      <c r="I51" s="3"/>
      <c r="J51" s="3"/>
      <c r="K51" s="3"/>
      <c r="L51" s="3"/>
      <c r="M51" s="3"/>
    </row>
    <row r="52" spans="1:13" x14ac:dyDescent="0.25">
      <c r="A52" s="3"/>
      <c r="B52" s="3"/>
      <c r="C52" s="3"/>
      <c r="D52" s="3"/>
      <c r="E52" s="3"/>
      <c r="F52" s="3"/>
      <c r="G52" s="3"/>
      <c r="H52" s="3"/>
      <c r="I52" s="3"/>
      <c r="J52" s="3"/>
      <c r="K52" s="3"/>
      <c r="L52" s="3"/>
      <c r="M52" s="3"/>
    </row>
    <row r="53" spans="1:13" x14ac:dyDescent="0.25">
      <c r="A53" s="3"/>
      <c r="B53" s="3"/>
      <c r="C53" s="3"/>
      <c r="D53" s="3"/>
      <c r="E53" s="3"/>
      <c r="F53" s="3"/>
      <c r="G53" s="3"/>
      <c r="H53" s="3"/>
      <c r="I53" s="3"/>
      <c r="J53" s="3"/>
      <c r="K53" s="3"/>
      <c r="L53" s="3"/>
      <c r="M53" s="3"/>
    </row>
    <row r="54" spans="1:13" x14ac:dyDescent="0.25">
      <c r="A54" s="3"/>
      <c r="B54" s="3"/>
      <c r="C54" s="3"/>
      <c r="D54" s="3"/>
      <c r="E54" s="3"/>
      <c r="F54" s="3"/>
      <c r="G54" s="3"/>
      <c r="H54" s="3"/>
      <c r="I54" s="3"/>
      <c r="J54" s="3"/>
      <c r="K54" s="3"/>
      <c r="L54" s="3"/>
      <c r="M54" s="3"/>
    </row>
    <row r="55" spans="1:13" x14ac:dyDescent="0.25">
      <c r="A55" s="3"/>
      <c r="B55" s="3"/>
      <c r="C55" s="3"/>
      <c r="D55" s="3"/>
      <c r="E55" s="3"/>
      <c r="F55" s="3"/>
      <c r="G55" s="3"/>
      <c r="H55" s="3"/>
      <c r="I55" s="3"/>
      <c r="J55" s="3"/>
      <c r="K55" s="3"/>
      <c r="L55" s="3"/>
      <c r="M55" s="3"/>
    </row>
    <row r="56" spans="1:13" x14ac:dyDescent="0.25">
      <c r="A56" s="3"/>
      <c r="B56" s="3"/>
      <c r="C56" s="3"/>
      <c r="D56" s="3"/>
      <c r="E56" s="3"/>
      <c r="F56" s="3"/>
      <c r="G56" s="3"/>
      <c r="H56" s="3"/>
      <c r="I56" s="3"/>
      <c r="J56" s="3"/>
      <c r="K56" s="3"/>
      <c r="L56" s="3"/>
      <c r="M56" s="3"/>
    </row>
    <row r="57" spans="1:13" x14ac:dyDescent="0.25">
      <c r="A57" s="3"/>
      <c r="B57" s="3"/>
      <c r="C57" s="3"/>
      <c r="D57" s="3"/>
      <c r="E57" s="3"/>
      <c r="F57" s="3"/>
      <c r="G57" s="3"/>
      <c r="H57" s="3"/>
      <c r="I57" s="3"/>
      <c r="J57" s="3"/>
      <c r="K57" s="3"/>
      <c r="L57" s="3"/>
      <c r="M57" s="3"/>
    </row>
    <row r="58" spans="1:13" x14ac:dyDescent="0.25">
      <c r="A58" s="3"/>
      <c r="B58" s="3"/>
      <c r="C58" s="3"/>
      <c r="D58" s="3"/>
      <c r="E58" s="3"/>
      <c r="F58" s="3"/>
      <c r="G58" s="3"/>
      <c r="H58" s="3"/>
      <c r="I58" s="3"/>
      <c r="J58" s="3"/>
      <c r="K58" s="3"/>
      <c r="L58" s="3"/>
      <c r="M58" s="3"/>
    </row>
  </sheetData>
  <mergeCells count="55">
    <mergeCell ref="J46:K46"/>
    <mergeCell ref="J47:K47"/>
    <mergeCell ref="J48:K48"/>
    <mergeCell ref="H10:L10"/>
    <mergeCell ref="H11:L12"/>
    <mergeCell ref="B16:B21"/>
    <mergeCell ref="B24:B29"/>
    <mergeCell ref="C32:C42"/>
    <mergeCell ref="B32:B42"/>
    <mergeCell ref="E42:E43"/>
    <mergeCell ref="F42:J42"/>
    <mergeCell ref="K42:K43"/>
    <mergeCell ref="L42:L43"/>
    <mergeCell ref="F43:J43"/>
    <mergeCell ref="E36:E37"/>
    <mergeCell ref="F36:J36"/>
    <mergeCell ref="K36:K37"/>
    <mergeCell ref="L36:L37"/>
    <mergeCell ref="F37:J37"/>
    <mergeCell ref="E39:E40"/>
    <mergeCell ref="F39:J39"/>
    <mergeCell ref="K39:K40"/>
    <mergeCell ref="L39:L40"/>
    <mergeCell ref="F40:J40"/>
    <mergeCell ref="E33:E34"/>
    <mergeCell ref="F33:J33"/>
    <mergeCell ref="K33:K34"/>
    <mergeCell ref="L33:L34"/>
    <mergeCell ref="F34:J34"/>
    <mergeCell ref="E27:E28"/>
    <mergeCell ref="F27:J27"/>
    <mergeCell ref="K27:K28"/>
    <mergeCell ref="L27:L28"/>
    <mergeCell ref="F28:J28"/>
    <mergeCell ref="E30:E31"/>
    <mergeCell ref="F30:J30"/>
    <mergeCell ref="K30:K31"/>
    <mergeCell ref="L30:L31"/>
    <mergeCell ref="F31:J31"/>
    <mergeCell ref="E21:E22"/>
    <mergeCell ref="F21:J21"/>
    <mergeCell ref="K21:K22"/>
    <mergeCell ref="L21:L22"/>
    <mergeCell ref="F22:J22"/>
    <mergeCell ref="E24:E25"/>
    <mergeCell ref="F24:J24"/>
    <mergeCell ref="K24:K25"/>
    <mergeCell ref="L24:L25"/>
    <mergeCell ref="F25:J25"/>
    <mergeCell ref="F16:J16"/>
    <mergeCell ref="E18:E19"/>
    <mergeCell ref="F18:J18"/>
    <mergeCell ref="K18:K19"/>
    <mergeCell ref="L18:L19"/>
    <mergeCell ref="F19:J19"/>
  </mergeCell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12566-C5B3-4A08-A998-E6FDA49FD0D5}">
  <dimension ref="B6"/>
  <sheetViews>
    <sheetView workbookViewId="0">
      <selection activeCell="B6" sqref="B6"/>
    </sheetView>
  </sheetViews>
  <sheetFormatPr defaultRowHeight="14.4" x14ac:dyDescent="0.3"/>
  <cols>
    <col min="2" max="2" width="31.88671875" customWidth="1"/>
  </cols>
  <sheetData>
    <row r="6" spans="2:2" x14ac:dyDescent="0.3">
      <c r="B6" s="2" t="s">
        <v>33</v>
      </c>
    </row>
  </sheetData>
  <hyperlinks>
    <hyperlink ref="B6" r:id="rId1" xr:uid="{DEE80EF5-B793-4552-A498-097A85FCE683}"/>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Electronic PO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2021-09-08T15:02:32Z</cp:lastPrinted>
  <dcterms:created xsi:type="dcterms:W3CDTF">2021-09-08T12:09:04Z</dcterms:created>
  <dcterms:modified xsi:type="dcterms:W3CDTF">2021-09-08T15:02:49Z</dcterms:modified>
</cp:coreProperties>
</file>