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Savings Goal Tracker" sheetId="4" r:id="rId1"/>
  </sheets>
  <calcPr calcId="152511" concurrentCalc="0"/>
</workbook>
</file>

<file path=xl/calcChain.xml><?xml version="1.0" encoding="utf-8"?>
<calcChain xmlns="http://schemas.openxmlformats.org/spreadsheetml/2006/main">
  <c r="O48" i="4" l="1"/>
  <c r="O32" i="4"/>
  <c r="O26" i="4"/>
  <c r="O27" i="4"/>
  <c r="O28" i="4"/>
  <c r="O29" i="4"/>
  <c r="O30" i="4"/>
  <c r="O31" i="4"/>
  <c r="O33" i="4"/>
  <c r="O34" i="4"/>
  <c r="O35" i="4"/>
  <c r="O36" i="4"/>
  <c r="O37" i="4"/>
  <c r="O38" i="4"/>
  <c r="O39" i="4"/>
  <c r="O40" i="4"/>
  <c r="O12" i="4"/>
  <c r="O13" i="4"/>
  <c r="O14" i="4"/>
  <c r="O15" i="4"/>
  <c r="O16" i="4"/>
  <c r="O17" i="4"/>
  <c r="O18" i="4"/>
  <c r="O19" i="4"/>
  <c r="O20" i="4"/>
  <c r="O21" i="4"/>
  <c r="O22" i="4"/>
  <c r="O41" i="4"/>
  <c r="N22" i="4"/>
  <c r="N40" i="4"/>
  <c r="N41" i="4"/>
  <c r="M22" i="4"/>
  <c r="M40" i="4"/>
  <c r="M41" i="4"/>
  <c r="L22" i="4"/>
  <c r="L40" i="4"/>
  <c r="L41" i="4"/>
  <c r="K22" i="4"/>
  <c r="K40" i="4"/>
  <c r="K41" i="4"/>
  <c r="J22" i="4"/>
  <c r="J40" i="4"/>
  <c r="J41" i="4"/>
  <c r="I22" i="4"/>
  <c r="I40" i="4"/>
  <c r="I41" i="4"/>
  <c r="H22" i="4"/>
  <c r="H40" i="4"/>
  <c r="H41" i="4"/>
  <c r="G22" i="4"/>
  <c r="G40" i="4"/>
  <c r="G41" i="4"/>
  <c r="F22" i="4"/>
  <c r="F40" i="4"/>
  <c r="F41" i="4"/>
  <c r="E22" i="4"/>
  <c r="E40" i="4"/>
  <c r="E41" i="4"/>
  <c r="D22" i="4"/>
  <c r="D40" i="4"/>
  <c r="D41" i="4"/>
  <c r="C40" i="4"/>
  <c r="C22" i="4"/>
  <c r="C41" i="4"/>
  <c r="K8" i="4"/>
  <c r="L8" i="4"/>
  <c r="M8" i="4"/>
  <c r="N8" i="4"/>
  <c r="C8" i="4"/>
  <c r="D8" i="4"/>
  <c r="E8" i="4"/>
  <c r="F8" i="4"/>
  <c r="G8" i="4"/>
  <c r="H8" i="4"/>
  <c r="I8" i="4"/>
  <c r="J8" i="4"/>
  <c r="O8" i="4"/>
  <c r="O7" i="4"/>
  <c r="O45" i="4"/>
  <c r="O46" i="4"/>
  <c r="O47" i="4"/>
  <c r="O49" i="4"/>
  <c r="O50" i="4"/>
  <c r="O51" i="4"/>
  <c r="O52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</calcChain>
</file>

<file path=xl/sharedStrings.xml><?xml version="1.0" encoding="utf-8"?>
<sst xmlns="http://schemas.openxmlformats.org/spreadsheetml/2006/main" count="232" uniqueCount="53">
  <si>
    <t>Clothes</t>
  </si>
  <si>
    <t>May</t>
  </si>
  <si>
    <t>Holidays</t>
  </si>
  <si>
    <t>Emergencies</t>
  </si>
  <si>
    <t>Birthdays</t>
  </si>
  <si>
    <t>Pension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</si>
  <si>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</si>
  <si>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</si>
  <si>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</si>
  <si>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</si>
  <si>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</si>
  <si>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</si>
  <si>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</si>
  <si>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</si>
  <si>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</si>
  <si>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</si>
  <si>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</si>
  <si>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-</t>
  </si>
  <si>
    <t>Savings Purpose</t>
  </si>
  <si>
    <t>Festivals</t>
  </si>
  <si>
    <t>Monthly</t>
  </si>
  <si>
    <t>Long Term</t>
  </si>
  <si>
    <t>Salary</t>
  </si>
  <si>
    <t>External Project 1</t>
  </si>
  <si>
    <t>External Project 2</t>
  </si>
  <si>
    <t>External Project 3</t>
  </si>
  <si>
    <t>External Project 4</t>
  </si>
  <si>
    <t>Interest</t>
  </si>
  <si>
    <t>Yearly</t>
  </si>
  <si>
    <t>Expenses</t>
  </si>
  <si>
    <t>Expense</t>
  </si>
  <si>
    <t>Grocery</t>
  </si>
  <si>
    <t>EMI For A</t>
  </si>
  <si>
    <t>EMI For B</t>
  </si>
  <si>
    <t>Credit Card</t>
  </si>
  <si>
    <t>Fuel</t>
  </si>
  <si>
    <t>Beautification</t>
  </si>
  <si>
    <t>Utility Bills</t>
  </si>
  <si>
    <t>Telephone</t>
  </si>
  <si>
    <t>Miscellaneous</t>
  </si>
  <si>
    <t>Saving Targets</t>
  </si>
  <si>
    <t>Additional</t>
  </si>
  <si>
    <t>Source</t>
  </si>
  <si>
    <t>Incomes</t>
  </si>
  <si>
    <t>Actual Savings</t>
  </si>
  <si>
    <t>Totals</t>
  </si>
  <si>
    <t>Savings Goal Tracker</t>
  </si>
  <si>
    <t>Charts</t>
  </si>
  <si>
    <t>Purpose</t>
  </si>
  <si>
    <t>Difference (Inc-Exp)</t>
  </si>
  <si>
    <t>Yearly Total</t>
  </si>
  <si>
    <t>Piggy Bank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</si>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</sst>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&quot;£&quot;#,##0.00"/>
    <numFmt numFmtId="166" formatCode="&quot;£&quot;#,##0.00;[Red]\-&quot;£&quot;#,##0.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sz val="10"/>
      <color theme="0"/>
      <name val="Arial"/>
      <family val="2"/>
    </font>
    <font>
      <b/>
      <u/>
      <sz val="35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i/>
      <sz val="18"/>
      <color theme="0"/>
      <name val="Arial"/>
      <family val="2"/>
    </font>
    <font>
      <b/>
      <sz val="18"/>
      <color theme="0"/>
      <name val="Arial"/>
      <family val="2"/>
    </font>
    <font>
      <b/>
      <sz val="15"/>
      <color theme="0"/>
      <name val="Arial"/>
      <family val="2"/>
    </font>
    <font>
      <b/>
      <i/>
      <sz val="15"/>
      <color theme="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35">
    <xf numFmtId="0" fontId="0" fillId="0" borderId="0" xfId="0"/>
    <xf numFmtId="0" fontId="2" fillId="4" borderId="0" xfId="1" applyFill="1" applyAlignment="1">
      <alignment vertical="center"/>
    </xf>
    <xf numFmtId="0" fontId="2" fillId="0" borderId="0" xfId="1" applyAlignment="1">
      <alignment vertical="center"/>
    </xf>
    <xf numFmtId="0" fontId="12" fillId="2" borderId="1" xfId="1" applyFont="1" applyFill="1" applyBorder="1" applyAlignment="1">
      <alignment vertical="center"/>
    </xf>
    <xf numFmtId="166" fontId="2" fillId="0" borderId="0" xfId="1" applyNumberForma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2" fillId="2" borderId="1" xfId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165" fontId="12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2" fillId="4" borderId="3" xfId="1" applyFill="1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>
      <alignment horizontal="center" vertical="center"/>
    </xf>
    <xf numFmtId="0" fontId="2" fillId="4" borderId="0" xfId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44" fontId="14" fillId="3" borderId="1" xfId="3" applyFont="1" applyFill="1" applyBorder="1" applyAlignment="1">
      <alignment horizontal="center" vertical="center"/>
    </xf>
    <xf numFmtId="44" fontId="12" fillId="2" borderId="1" xfId="3" applyFont="1" applyFill="1" applyBorder="1" applyAlignment="1">
      <alignment horizontal="center" vertical="center"/>
    </xf>
    <xf numFmtId="44" fontId="1" fillId="3" borderId="1" xfId="3" applyFont="1" applyFill="1" applyBorder="1" applyAlignment="1">
      <alignment horizontal="center" vertical="center"/>
    </xf>
    <xf numFmtId="44" fontId="13" fillId="2" borderId="1" xfId="3" applyFont="1" applyFill="1" applyBorder="1" applyAlignment="1">
      <alignment horizontal="center" vertical="center"/>
    </xf>
  </cellXfs>
  <cellStyles count="4">
    <cellStyle name="Currency" xfId="3" builtinId="4"/>
    <cellStyle name="Hyperlink" xfId="2" builtinId="8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Savings</a:t>
            </a:r>
            <a:r>
              <a:rPr lang="en-US" baseline="0"/>
              <a:t> Category-wise</a:t>
            </a:r>
            <a:endParaRPr lang="en-US"/>
          </a:p>
        </c:rich>
      </c:tx>
      <c:layout>
        <c:manualLayout>
          <c:xMode val="edge"/>
          <c:yMode val="edge"/>
          <c:x val="0.36368054358168739"/>
          <c:y val="0.93742081803365607"/>
        </c:manualLayout>
      </c:layout>
      <c:overlay val="0"/>
      <c:spPr>
        <a:noFill/>
        <a:ln w="25400">
          <a:noFill/>
        </a:ln>
      </c:spPr>
    </c:title>
    <c:autoTitleDeleted val="0"/>
    <c:view3D>
      <c:rotX val="4"/>
      <c:hPercent val="79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3603187479729"/>
          <c:y val="2.5287413091354835E-2"/>
          <c:w val="0.62391974733186473"/>
          <c:h val="0.928737717173395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'Savings Goal Tracker'!$B$45</c:f>
              <c:strCache>
                <c:ptCount val="1"/>
                <c:pt idx="0">
                  <c:v>Long Term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7356700175008358E-3"/>
                  <c:y val="1.84467404382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Tracker'!$O$45</c:f>
              <c:numCache>
                <c:formatCode>_("$"* #,##0.00_);_("$"* \(#,##0.00\);_("$"* "-"??_);_(@_)</c:formatCode>
                <c:ptCount val="1"/>
                <c:pt idx="0">
                  <c:v>55000</c:v>
                </c:pt>
              </c:numCache>
            </c:numRef>
          </c:val>
        </c:ser>
        <c:ser>
          <c:idx val="1"/>
          <c:order val="1"/>
          <c:tx>
            <c:strRef>
              <c:f>'Savings Goal Tracker'!$B$46</c:f>
              <c:strCache>
                <c:ptCount val="1"/>
                <c:pt idx="0">
                  <c:v>Emergencies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29004055017652E-4"/>
                  <c:y val="5.5157681721967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Tracker'!$O$46</c:f>
              <c:numCache>
                <c:formatCode>_("$"* #,##0.00_);_("$"* \(#,##0.00\);_("$"* "-"??_);_(@_)</c:formatCode>
                <c:ptCount val="1"/>
                <c:pt idx="0">
                  <c:v>38000</c:v>
                </c:pt>
              </c:numCache>
            </c:numRef>
          </c:val>
        </c:ser>
        <c:ser>
          <c:idx val="2"/>
          <c:order val="2"/>
          <c:tx>
            <c:strRef>
              <c:f>'Savings Goal Tracker'!$B$47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7356700175008358E-3"/>
                  <c:y val="4.64582219767456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Tracker'!$O$47</c:f>
              <c:numCache>
                <c:formatCode>_("$"* #,##0.00_);_("$"* \(#,##0.00\);_("$"* "-"??_);_(@_)</c:formatCode>
                <c:ptCount val="1"/>
                <c:pt idx="0">
                  <c:v>37700</c:v>
                </c:pt>
              </c:numCache>
            </c:numRef>
          </c:val>
        </c:ser>
        <c:ser>
          <c:idx val="3"/>
          <c:order val="3"/>
          <c:tx>
            <c:strRef>
              <c:f>'Savings Goal Tracker'!$B$48</c:f>
              <c:strCache>
                <c:ptCount val="1"/>
                <c:pt idx="0">
                  <c:v>Birthdays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689460024976155E-3"/>
                  <c:y val="-4.1027676113070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Tracker'!$O$48</c:f>
              <c:numCache>
                <c:formatCode>_("$"* #,##0.00_);_("$"* \(#,##0.00\);_("$"* "-"??_);_(@_)</c:formatCode>
                <c:ptCount val="1"/>
                <c:pt idx="0">
                  <c:v>5500</c:v>
                </c:pt>
              </c:numCache>
            </c:numRef>
          </c:val>
        </c:ser>
        <c:ser>
          <c:idx val="4"/>
          <c:order val="4"/>
          <c:tx>
            <c:strRef>
              <c:f>'Savings Goal Tracker'!$B$49</c:f>
              <c:strCache>
                <c:ptCount val="1"/>
                <c:pt idx="0">
                  <c:v>Festivals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7037653797482E-3"/>
                  <c:y val="-3.48262092475795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Tracker'!$O$49</c:f>
              <c:numCache>
                <c:formatCode>_("$"* #,##0.00_);_("$"* \(#,##0.00\);_("$"* "-"??_);_(@_)</c:formatCode>
                <c:ptCount val="1"/>
                <c:pt idx="0">
                  <c:v>6100</c:v>
                </c:pt>
              </c:numCache>
            </c:numRef>
          </c:val>
        </c:ser>
        <c:ser>
          <c:idx val="5"/>
          <c:order val="5"/>
          <c:tx>
            <c:strRef>
              <c:f>'Savings Goal Tracker'!$B$50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'Savings Goal Tracker'!$O$50</c:f>
              <c:numCache>
                <c:formatCode>_("$"* #,##0.00_);_("$"* \(#,##0.00\);_("$"* "-"??_);_(@_)</c:formatCode>
                <c:ptCount val="1"/>
                <c:pt idx="0">
                  <c:v>22000</c:v>
                </c:pt>
              </c:numCache>
            </c:numRef>
          </c:val>
        </c:ser>
        <c:ser>
          <c:idx val="6"/>
          <c:order val="6"/>
          <c:tx>
            <c:strRef>
              <c:f>'Savings Goal Tracker'!$B$51</c:f>
              <c:strCache>
                <c:ptCount val="1"/>
                <c:pt idx="0">
                  <c:v>Piggy Bank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'Savings Goal Tracker'!$O$51</c:f>
              <c:numCache>
                <c:formatCode>_("$"* #,##0.00_);_("$"* \(#,##0.00\);_("$"* "-"??_);_(@_)</c:formatCode>
                <c:ptCount val="1"/>
                <c:pt idx="0">
                  <c:v>5800</c:v>
                </c:pt>
              </c:numCache>
            </c:numRef>
          </c:val>
        </c:ser>
        <c:ser>
          <c:idx val="7"/>
          <c:order val="7"/>
          <c:tx>
            <c:strRef>
              <c:f>'Savings Goal Tracker'!$B$52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564620093604997E-3"/>
                  <c:y val="-1.5336206566541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'Savings Goal Tracker'!$O$52</c:f>
              <c:numCache>
                <c:formatCode>_("$"* #,##0.00_);_("$"* \(#,##0.00\);_("$"* "-"??_);_(@_)</c:formatCode>
                <c:ptCount val="1"/>
                <c:pt idx="0">
                  <c:v>6300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51869488"/>
        <c:axId val="-1151867312"/>
        <c:axId val="0"/>
      </c:bar3DChart>
      <c:catAx>
        <c:axId val="-115186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-1151867312"/>
        <c:crosses val="autoZero"/>
        <c:auto val="1"/>
        <c:lblAlgn val="ctr"/>
        <c:lblOffset val="100"/>
        <c:noMultiLvlLbl val="0"/>
      </c:catAx>
      <c:valAx>
        <c:axId val="-115186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15186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4233883649683"/>
          <c:y val="0.23412683018499378"/>
          <c:w val="0.10229808865132736"/>
          <c:h val="0.57920356588842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57</xdr:row>
      <xdr:rowOff>25400</xdr:rowOff>
    </xdr:from>
    <xdr:to>
      <xdr:col>12</xdr:col>
      <xdr:colOff>1079500</xdr:colOff>
      <xdr:row>88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tabSelected="1" view="pageBreakPreview" topLeftCell="A39" zoomScale="60" zoomScaleNormal="75" workbookViewId="0">
      <selection activeCell="C45" sqref="C45:O55"/>
    </sheetView>
  </sheetViews>
  <sheetFormatPr defaultRowHeight="12.75" x14ac:dyDescent="0.25"/>
  <cols>
    <col min="1" max="1" width="3.140625" style="2" customWidth="1"/>
    <col min="2" max="2" width="28.140625" style="2" customWidth="1"/>
    <col min="3" max="3" width="18.85546875" style="2" bestFit="1" customWidth="1"/>
    <col min="4" max="4" width="20.28515625" style="2" bestFit="1" customWidth="1"/>
    <col min="5" max="14" width="18.85546875" style="2" bestFit="1" customWidth="1"/>
    <col min="15" max="15" width="20.28515625" style="2" bestFit="1" customWidth="1"/>
    <col min="16" max="16" width="3.140625" style="2" customWidth="1"/>
    <col min="17" max="23" width="10.7109375" style="2" customWidth="1"/>
    <col min="24" max="30" width="12.7109375" style="2" customWidth="1"/>
    <col min="31" max="256" width="9.140625" style="2"/>
    <col min="257" max="257" width="3.5703125" style="2" customWidth="1"/>
    <col min="258" max="258" width="16.85546875" style="2" customWidth="1"/>
    <col min="259" max="271" width="9.7109375" style="2" customWidth="1"/>
    <col min="272" max="279" width="10.7109375" style="2" customWidth="1"/>
    <col min="280" max="286" width="12.7109375" style="2" customWidth="1"/>
    <col min="287" max="512" width="9.140625" style="2"/>
    <col min="513" max="513" width="3.5703125" style="2" customWidth="1"/>
    <col min="514" max="514" width="16.85546875" style="2" customWidth="1"/>
    <col min="515" max="527" width="9.7109375" style="2" customWidth="1"/>
    <col min="528" max="535" width="10.7109375" style="2" customWidth="1"/>
    <col min="536" max="542" width="12.7109375" style="2" customWidth="1"/>
    <col min="543" max="768" width="9.140625" style="2"/>
    <col min="769" max="769" width="3.5703125" style="2" customWidth="1"/>
    <col min="770" max="770" width="16.85546875" style="2" customWidth="1"/>
    <col min="771" max="783" width="9.7109375" style="2" customWidth="1"/>
    <col min="784" max="791" width="10.7109375" style="2" customWidth="1"/>
    <col min="792" max="798" width="12.7109375" style="2" customWidth="1"/>
    <col min="799" max="1024" width="9.140625" style="2"/>
    <col min="1025" max="1025" width="3.5703125" style="2" customWidth="1"/>
    <col min="1026" max="1026" width="16.85546875" style="2" customWidth="1"/>
    <col min="1027" max="1039" width="9.7109375" style="2" customWidth="1"/>
    <col min="1040" max="1047" width="10.7109375" style="2" customWidth="1"/>
    <col min="1048" max="1054" width="12.7109375" style="2" customWidth="1"/>
    <col min="1055" max="1280" width="9.140625" style="2"/>
    <col min="1281" max="1281" width="3.5703125" style="2" customWidth="1"/>
    <col min="1282" max="1282" width="16.85546875" style="2" customWidth="1"/>
    <col min="1283" max="1295" width="9.7109375" style="2" customWidth="1"/>
    <col min="1296" max="1303" width="10.7109375" style="2" customWidth="1"/>
    <col min="1304" max="1310" width="12.7109375" style="2" customWidth="1"/>
    <col min="1311" max="1536" width="9.140625" style="2"/>
    <col min="1537" max="1537" width="3.5703125" style="2" customWidth="1"/>
    <col min="1538" max="1538" width="16.85546875" style="2" customWidth="1"/>
    <col min="1539" max="1551" width="9.7109375" style="2" customWidth="1"/>
    <col min="1552" max="1559" width="10.7109375" style="2" customWidth="1"/>
    <col min="1560" max="1566" width="12.7109375" style="2" customWidth="1"/>
    <col min="1567" max="1792" width="9.140625" style="2"/>
    <col min="1793" max="1793" width="3.5703125" style="2" customWidth="1"/>
    <col min="1794" max="1794" width="16.85546875" style="2" customWidth="1"/>
    <col min="1795" max="1807" width="9.7109375" style="2" customWidth="1"/>
    <col min="1808" max="1815" width="10.7109375" style="2" customWidth="1"/>
    <col min="1816" max="1822" width="12.7109375" style="2" customWidth="1"/>
    <col min="1823" max="2048" width="9.140625" style="2"/>
    <col min="2049" max="2049" width="3.5703125" style="2" customWidth="1"/>
    <col min="2050" max="2050" width="16.85546875" style="2" customWidth="1"/>
    <col min="2051" max="2063" width="9.7109375" style="2" customWidth="1"/>
    <col min="2064" max="2071" width="10.7109375" style="2" customWidth="1"/>
    <col min="2072" max="2078" width="12.7109375" style="2" customWidth="1"/>
    <col min="2079" max="2304" width="9.140625" style="2"/>
    <col min="2305" max="2305" width="3.5703125" style="2" customWidth="1"/>
    <col min="2306" max="2306" width="16.85546875" style="2" customWidth="1"/>
    <col min="2307" max="2319" width="9.7109375" style="2" customWidth="1"/>
    <col min="2320" max="2327" width="10.7109375" style="2" customWidth="1"/>
    <col min="2328" max="2334" width="12.7109375" style="2" customWidth="1"/>
    <col min="2335" max="2560" width="9.140625" style="2"/>
    <col min="2561" max="2561" width="3.5703125" style="2" customWidth="1"/>
    <col min="2562" max="2562" width="16.85546875" style="2" customWidth="1"/>
    <col min="2563" max="2575" width="9.7109375" style="2" customWidth="1"/>
    <col min="2576" max="2583" width="10.7109375" style="2" customWidth="1"/>
    <col min="2584" max="2590" width="12.7109375" style="2" customWidth="1"/>
    <col min="2591" max="2816" width="9.140625" style="2"/>
    <col min="2817" max="2817" width="3.5703125" style="2" customWidth="1"/>
    <col min="2818" max="2818" width="16.85546875" style="2" customWidth="1"/>
    <col min="2819" max="2831" width="9.7109375" style="2" customWidth="1"/>
    <col min="2832" max="2839" width="10.7109375" style="2" customWidth="1"/>
    <col min="2840" max="2846" width="12.7109375" style="2" customWidth="1"/>
    <col min="2847" max="3072" width="9.140625" style="2"/>
    <col min="3073" max="3073" width="3.5703125" style="2" customWidth="1"/>
    <col min="3074" max="3074" width="16.85546875" style="2" customWidth="1"/>
    <col min="3075" max="3087" width="9.7109375" style="2" customWidth="1"/>
    <col min="3088" max="3095" width="10.7109375" style="2" customWidth="1"/>
    <col min="3096" max="3102" width="12.7109375" style="2" customWidth="1"/>
    <col min="3103" max="3328" width="9.140625" style="2"/>
    <col min="3329" max="3329" width="3.5703125" style="2" customWidth="1"/>
    <col min="3330" max="3330" width="16.85546875" style="2" customWidth="1"/>
    <col min="3331" max="3343" width="9.7109375" style="2" customWidth="1"/>
    <col min="3344" max="3351" width="10.7109375" style="2" customWidth="1"/>
    <col min="3352" max="3358" width="12.7109375" style="2" customWidth="1"/>
    <col min="3359" max="3584" width="9.140625" style="2"/>
    <col min="3585" max="3585" width="3.5703125" style="2" customWidth="1"/>
    <col min="3586" max="3586" width="16.85546875" style="2" customWidth="1"/>
    <col min="3587" max="3599" width="9.7109375" style="2" customWidth="1"/>
    <col min="3600" max="3607" width="10.7109375" style="2" customWidth="1"/>
    <col min="3608" max="3614" width="12.7109375" style="2" customWidth="1"/>
    <col min="3615" max="3840" width="9.140625" style="2"/>
    <col min="3841" max="3841" width="3.5703125" style="2" customWidth="1"/>
    <col min="3842" max="3842" width="16.85546875" style="2" customWidth="1"/>
    <col min="3843" max="3855" width="9.7109375" style="2" customWidth="1"/>
    <col min="3856" max="3863" width="10.7109375" style="2" customWidth="1"/>
    <col min="3864" max="3870" width="12.7109375" style="2" customWidth="1"/>
    <col min="3871" max="4096" width="9.140625" style="2"/>
    <col min="4097" max="4097" width="3.5703125" style="2" customWidth="1"/>
    <col min="4098" max="4098" width="16.85546875" style="2" customWidth="1"/>
    <col min="4099" max="4111" width="9.7109375" style="2" customWidth="1"/>
    <col min="4112" max="4119" width="10.7109375" style="2" customWidth="1"/>
    <col min="4120" max="4126" width="12.7109375" style="2" customWidth="1"/>
    <col min="4127" max="4352" width="9.140625" style="2"/>
    <col min="4353" max="4353" width="3.5703125" style="2" customWidth="1"/>
    <col min="4354" max="4354" width="16.85546875" style="2" customWidth="1"/>
    <col min="4355" max="4367" width="9.7109375" style="2" customWidth="1"/>
    <col min="4368" max="4375" width="10.7109375" style="2" customWidth="1"/>
    <col min="4376" max="4382" width="12.7109375" style="2" customWidth="1"/>
    <col min="4383" max="4608" width="9.140625" style="2"/>
    <col min="4609" max="4609" width="3.5703125" style="2" customWidth="1"/>
    <col min="4610" max="4610" width="16.85546875" style="2" customWidth="1"/>
    <col min="4611" max="4623" width="9.7109375" style="2" customWidth="1"/>
    <col min="4624" max="4631" width="10.7109375" style="2" customWidth="1"/>
    <col min="4632" max="4638" width="12.7109375" style="2" customWidth="1"/>
    <col min="4639" max="4864" width="9.140625" style="2"/>
    <col min="4865" max="4865" width="3.5703125" style="2" customWidth="1"/>
    <col min="4866" max="4866" width="16.85546875" style="2" customWidth="1"/>
    <col min="4867" max="4879" width="9.7109375" style="2" customWidth="1"/>
    <col min="4880" max="4887" width="10.7109375" style="2" customWidth="1"/>
    <col min="4888" max="4894" width="12.7109375" style="2" customWidth="1"/>
    <col min="4895" max="5120" width="9.140625" style="2"/>
    <col min="5121" max="5121" width="3.5703125" style="2" customWidth="1"/>
    <col min="5122" max="5122" width="16.85546875" style="2" customWidth="1"/>
    <col min="5123" max="5135" width="9.7109375" style="2" customWidth="1"/>
    <col min="5136" max="5143" width="10.7109375" style="2" customWidth="1"/>
    <col min="5144" max="5150" width="12.7109375" style="2" customWidth="1"/>
    <col min="5151" max="5376" width="9.140625" style="2"/>
    <col min="5377" max="5377" width="3.5703125" style="2" customWidth="1"/>
    <col min="5378" max="5378" width="16.85546875" style="2" customWidth="1"/>
    <col min="5379" max="5391" width="9.7109375" style="2" customWidth="1"/>
    <col min="5392" max="5399" width="10.7109375" style="2" customWidth="1"/>
    <col min="5400" max="5406" width="12.7109375" style="2" customWidth="1"/>
    <col min="5407" max="5632" width="9.140625" style="2"/>
    <col min="5633" max="5633" width="3.5703125" style="2" customWidth="1"/>
    <col min="5634" max="5634" width="16.85546875" style="2" customWidth="1"/>
    <col min="5635" max="5647" width="9.7109375" style="2" customWidth="1"/>
    <col min="5648" max="5655" width="10.7109375" style="2" customWidth="1"/>
    <col min="5656" max="5662" width="12.7109375" style="2" customWidth="1"/>
    <col min="5663" max="5888" width="9.140625" style="2"/>
    <col min="5889" max="5889" width="3.5703125" style="2" customWidth="1"/>
    <col min="5890" max="5890" width="16.85546875" style="2" customWidth="1"/>
    <col min="5891" max="5903" width="9.7109375" style="2" customWidth="1"/>
    <col min="5904" max="5911" width="10.7109375" style="2" customWidth="1"/>
    <col min="5912" max="5918" width="12.7109375" style="2" customWidth="1"/>
    <col min="5919" max="6144" width="9.140625" style="2"/>
    <col min="6145" max="6145" width="3.5703125" style="2" customWidth="1"/>
    <col min="6146" max="6146" width="16.85546875" style="2" customWidth="1"/>
    <col min="6147" max="6159" width="9.7109375" style="2" customWidth="1"/>
    <col min="6160" max="6167" width="10.7109375" style="2" customWidth="1"/>
    <col min="6168" max="6174" width="12.7109375" style="2" customWidth="1"/>
    <col min="6175" max="6400" width="9.140625" style="2"/>
    <col min="6401" max="6401" width="3.5703125" style="2" customWidth="1"/>
    <col min="6402" max="6402" width="16.85546875" style="2" customWidth="1"/>
    <col min="6403" max="6415" width="9.7109375" style="2" customWidth="1"/>
    <col min="6416" max="6423" width="10.7109375" style="2" customWidth="1"/>
    <col min="6424" max="6430" width="12.7109375" style="2" customWidth="1"/>
    <col min="6431" max="6656" width="9.140625" style="2"/>
    <col min="6657" max="6657" width="3.5703125" style="2" customWidth="1"/>
    <col min="6658" max="6658" width="16.85546875" style="2" customWidth="1"/>
    <col min="6659" max="6671" width="9.7109375" style="2" customWidth="1"/>
    <col min="6672" max="6679" width="10.7109375" style="2" customWidth="1"/>
    <col min="6680" max="6686" width="12.7109375" style="2" customWidth="1"/>
    <col min="6687" max="6912" width="9.140625" style="2"/>
    <col min="6913" max="6913" width="3.5703125" style="2" customWidth="1"/>
    <col min="6914" max="6914" width="16.85546875" style="2" customWidth="1"/>
    <col min="6915" max="6927" width="9.7109375" style="2" customWidth="1"/>
    <col min="6928" max="6935" width="10.7109375" style="2" customWidth="1"/>
    <col min="6936" max="6942" width="12.7109375" style="2" customWidth="1"/>
    <col min="6943" max="7168" width="9.140625" style="2"/>
    <col min="7169" max="7169" width="3.5703125" style="2" customWidth="1"/>
    <col min="7170" max="7170" width="16.85546875" style="2" customWidth="1"/>
    <col min="7171" max="7183" width="9.7109375" style="2" customWidth="1"/>
    <col min="7184" max="7191" width="10.7109375" style="2" customWidth="1"/>
    <col min="7192" max="7198" width="12.7109375" style="2" customWidth="1"/>
    <col min="7199" max="7424" width="9.140625" style="2"/>
    <col min="7425" max="7425" width="3.5703125" style="2" customWidth="1"/>
    <col min="7426" max="7426" width="16.85546875" style="2" customWidth="1"/>
    <col min="7427" max="7439" width="9.7109375" style="2" customWidth="1"/>
    <col min="7440" max="7447" width="10.7109375" style="2" customWidth="1"/>
    <col min="7448" max="7454" width="12.7109375" style="2" customWidth="1"/>
    <col min="7455" max="7680" width="9.140625" style="2"/>
    <col min="7681" max="7681" width="3.5703125" style="2" customWidth="1"/>
    <col min="7682" max="7682" width="16.85546875" style="2" customWidth="1"/>
    <col min="7683" max="7695" width="9.7109375" style="2" customWidth="1"/>
    <col min="7696" max="7703" width="10.7109375" style="2" customWidth="1"/>
    <col min="7704" max="7710" width="12.7109375" style="2" customWidth="1"/>
    <col min="7711" max="7936" width="9.140625" style="2"/>
    <col min="7937" max="7937" width="3.5703125" style="2" customWidth="1"/>
    <col min="7938" max="7938" width="16.85546875" style="2" customWidth="1"/>
    <col min="7939" max="7951" width="9.7109375" style="2" customWidth="1"/>
    <col min="7952" max="7959" width="10.7109375" style="2" customWidth="1"/>
    <col min="7960" max="7966" width="12.7109375" style="2" customWidth="1"/>
    <col min="7967" max="8192" width="9.140625" style="2"/>
    <col min="8193" max="8193" width="3.5703125" style="2" customWidth="1"/>
    <col min="8194" max="8194" width="16.85546875" style="2" customWidth="1"/>
    <col min="8195" max="8207" width="9.7109375" style="2" customWidth="1"/>
    <col min="8208" max="8215" width="10.7109375" style="2" customWidth="1"/>
    <col min="8216" max="8222" width="12.7109375" style="2" customWidth="1"/>
    <col min="8223" max="8448" width="9.140625" style="2"/>
    <col min="8449" max="8449" width="3.5703125" style="2" customWidth="1"/>
    <col min="8450" max="8450" width="16.85546875" style="2" customWidth="1"/>
    <col min="8451" max="8463" width="9.7109375" style="2" customWidth="1"/>
    <col min="8464" max="8471" width="10.7109375" style="2" customWidth="1"/>
    <col min="8472" max="8478" width="12.7109375" style="2" customWidth="1"/>
    <col min="8479" max="8704" width="9.140625" style="2"/>
    <col min="8705" max="8705" width="3.5703125" style="2" customWidth="1"/>
    <col min="8706" max="8706" width="16.85546875" style="2" customWidth="1"/>
    <col min="8707" max="8719" width="9.7109375" style="2" customWidth="1"/>
    <col min="8720" max="8727" width="10.7109375" style="2" customWidth="1"/>
    <col min="8728" max="8734" width="12.7109375" style="2" customWidth="1"/>
    <col min="8735" max="8960" width="9.140625" style="2"/>
    <col min="8961" max="8961" width="3.5703125" style="2" customWidth="1"/>
    <col min="8962" max="8962" width="16.85546875" style="2" customWidth="1"/>
    <col min="8963" max="8975" width="9.7109375" style="2" customWidth="1"/>
    <col min="8976" max="8983" width="10.7109375" style="2" customWidth="1"/>
    <col min="8984" max="8990" width="12.7109375" style="2" customWidth="1"/>
    <col min="8991" max="9216" width="9.140625" style="2"/>
    <col min="9217" max="9217" width="3.5703125" style="2" customWidth="1"/>
    <col min="9218" max="9218" width="16.85546875" style="2" customWidth="1"/>
    <col min="9219" max="9231" width="9.7109375" style="2" customWidth="1"/>
    <col min="9232" max="9239" width="10.7109375" style="2" customWidth="1"/>
    <col min="9240" max="9246" width="12.7109375" style="2" customWidth="1"/>
    <col min="9247" max="9472" width="9.140625" style="2"/>
    <col min="9473" max="9473" width="3.5703125" style="2" customWidth="1"/>
    <col min="9474" max="9474" width="16.85546875" style="2" customWidth="1"/>
    <col min="9475" max="9487" width="9.7109375" style="2" customWidth="1"/>
    <col min="9488" max="9495" width="10.7109375" style="2" customWidth="1"/>
    <col min="9496" max="9502" width="12.7109375" style="2" customWidth="1"/>
    <col min="9503" max="9728" width="9.140625" style="2"/>
    <col min="9729" max="9729" width="3.5703125" style="2" customWidth="1"/>
    <col min="9730" max="9730" width="16.85546875" style="2" customWidth="1"/>
    <col min="9731" max="9743" width="9.7109375" style="2" customWidth="1"/>
    <col min="9744" max="9751" width="10.7109375" style="2" customWidth="1"/>
    <col min="9752" max="9758" width="12.7109375" style="2" customWidth="1"/>
    <col min="9759" max="9984" width="9.140625" style="2"/>
    <col min="9985" max="9985" width="3.5703125" style="2" customWidth="1"/>
    <col min="9986" max="9986" width="16.85546875" style="2" customWidth="1"/>
    <col min="9987" max="9999" width="9.7109375" style="2" customWidth="1"/>
    <col min="10000" max="10007" width="10.7109375" style="2" customWidth="1"/>
    <col min="10008" max="10014" width="12.7109375" style="2" customWidth="1"/>
    <col min="10015" max="10240" width="9.140625" style="2"/>
    <col min="10241" max="10241" width="3.5703125" style="2" customWidth="1"/>
    <col min="10242" max="10242" width="16.85546875" style="2" customWidth="1"/>
    <col min="10243" max="10255" width="9.7109375" style="2" customWidth="1"/>
    <col min="10256" max="10263" width="10.7109375" style="2" customWidth="1"/>
    <col min="10264" max="10270" width="12.7109375" style="2" customWidth="1"/>
    <col min="10271" max="10496" width="9.140625" style="2"/>
    <col min="10497" max="10497" width="3.5703125" style="2" customWidth="1"/>
    <col min="10498" max="10498" width="16.85546875" style="2" customWidth="1"/>
    <col min="10499" max="10511" width="9.7109375" style="2" customWidth="1"/>
    <col min="10512" max="10519" width="10.7109375" style="2" customWidth="1"/>
    <col min="10520" max="10526" width="12.7109375" style="2" customWidth="1"/>
    <col min="10527" max="10752" width="9.140625" style="2"/>
    <col min="10753" max="10753" width="3.5703125" style="2" customWidth="1"/>
    <col min="10754" max="10754" width="16.85546875" style="2" customWidth="1"/>
    <col min="10755" max="10767" width="9.7109375" style="2" customWidth="1"/>
    <col min="10768" max="10775" width="10.7109375" style="2" customWidth="1"/>
    <col min="10776" max="10782" width="12.7109375" style="2" customWidth="1"/>
    <col min="10783" max="11008" width="9.140625" style="2"/>
    <col min="11009" max="11009" width="3.5703125" style="2" customWidth="1"/>
    <col min="11010" max="11010" width="16.85546875" style="2" customWidth="1"/>
    <col min="11011" max="11023" width="9.7109375" style="2" customWidth="1"/>
    <col min="11024" max="11031" width="10.7109375" style="2" customWidth="1"/>
    <col min="11032" max="11038" width="12.7109375" style="2" customWidth="1"/>
    <col min="11039" max="11264" width="9.140625" style="2"/>
    <col min="11265" max="11265" width="3.5703125" style="2" customWidth="1"/>
    <col min="11266" max="11266" width="16.85546875" style="2" customWidth="1"/>
    <col min="11267" max="11279" width="9.7109375" style="2" customWidth="1"/>
    <col min="11280" max="11287" width="10.7109375" style="2" customWidth="1"/>
    <col min="11288" max="11294" width="12.7109375" style="2" customWidth="1"/>
    <col min="11295" max="11520" width="9.140625" style="2"/>
    <col min="11521" max="11521" width="3.5703125" style="2" customWidth="1"/>
    <col min="11522" max="11522" width="16.85546875" style="2" customWidth="1"/>
    <col min="11523" max="11535" width="9.7109375" style="2" customWidth="1"/>
    <col min="11536" max="11543" width="10.7109375" style="2" customWidth="1"/>
    <col min="11544" max="11550" width="12.7109375" style="2" customWidth="1"/>
    <col min="11551" max="11776" width="9.140625" style="2"/>
    <col min="11777" max="11777" width="3.5703125" style="2" customWidth="1"/>
    <col min="11778" max="11778" width="16.85546875" style="2" customWidth="1"/>
    <col min="11779" max="11791" width="9.7109375" style="2" customWidth="1"/>
    <col min="11792" max="11799" width="10.7109375" style="2" customWidth="1"/>
    <col min="11800" max="11806" width="12.7109375" style="2" customWidth="1"/>
    <col min="11807" max="12032" width="9.140625" style="2"/>
    <col min="12033" max="12033" width="3.5703125" style="2" customWidth="1"/>
    <col min="12034" max="12034" width="16.85546875" style="2" customWidth="1"/>
    <col min="12035" max="12047" width="9.7109375" style="2" customWidth="1"/>
    <col min="12048" max="12055" width="10.7109375" style="2" customWidth="1"/>
    <col min="12056" max="12062" width="12.7109375" style="2" customWidth="1"/>
    <col min="12063" max="12288" width="9.140625" style="2"/>
    <col min="12289" max="12289" width="3.5703125" style="2" customWidth="1"/>
    <col min="12290" max="12290" width="16.85546875" style="2" customWidth="1"/>
    <col min="12291" max="12303" width="9.7109375" style="2" customWidth="1"/>
    <col min="12304" max="12311" width="10.7109375" style="2" customWidth="1"/>
    <col min="12312" max="12318" width="12.7109375" style="2" customWidth="1"/>
    <col min="12319" max="12544" width="9.140625" style="2"/>
    <col min="12545" max="12545" width="3.5703125" style="2" customWidth="1"/>
    <col min="12546" max="12546" width="16.85546875" style="2" customWidth="1"/>
    <col min="12547" max="12559" width="9.7109375" style="2" customWidth="1"/>
    <col min="12560" max="12567" width="10.7109375" style="2" customWidth="1"/>
    <col min="12568" max="12574" width="12.7109375" style="2" customWidth="1"/>
    <col min="12575" max="12800" width="9.140625" style="2"/>
    <col min="12801" max="12801" width="3.5703125" style="2" customWidth="1"/>
    <col min="12802" max="12802" width="16.85546875" style="2" customWidth="1"/>
    <col min="12803" max="12815" width="9.7109375" style="2" customWidth="1"/>
    <col min="12816" max="12823" width="10.7109375" style="2" customWidth="1"/>
    <col min="12824" max="12830" width="12.7109375" style="2" customWidth="1"/>
    <col min="12831" max="13056" width="9.140625" style="2"/>
    <col min="13057" max="13057" width="3.5703125" style="2" customWidth="1"/>
    <col min="13058" max="13058" width="16.85546875" style="2" customWidth="1"/>
    <col min="13059" max="13071" width="9.7109375" style="2" customWidth="1"/>
    <col min="13072" max="13079" width="10.7109375" style="2" customWidth="1"/>
    <col min="13080" max="13086" width="12.7109375" style="2" customWidth="1"/>
    <col min="13087" max="13312" width="9.140625" style="2"/>
    <col min="13313" max="13313" width="3.5703125" style="2" customWidth="1"/>
    <col min="13314" max="13314" width="16.85546875" style="2" customWidth="1"/>
    <col min="13315" max="13327" width="9.7109375" style="2" customWidth="1"/>
    <col min="13328" max="13335" width="10.7109375" style="2" customWidth="1"/>
    <col min="13336" max="13342" width="12.7109375" style="2" customWidth="1"/>
    <col min="13343" max="13568" width="9.140625" style="2"/>
    <col min="13569" max="13569" width="3.5703125" style="2" customWidth="1"/>
    <col min="13570" max="13570" width="16.85546875" style="2" customWidth="1"/>
    <col min="13571" max="13583" width="9.7109375" style="2" customWidth="1"/>
    <col min="13584" max="13591" width="10.7109375" style="2" customWidth="1"/>
    <col min="13592" max="13598" width="12.7109375" style="2" customWidth="1"/>
    <col min="13599" max="13824" width="9.140625" style="2"/>
    <col min="13825" max="13825" width="3.5703125" style="2" customWidth="1"/>
    <col min="13826" max="13826" width="16.85546875" style="2" customWidth="1"/>
    <col min="13827" max="13839" width="9.7109375" style="2" customWidth="1"/>
    <col min="13840" max="13847" width="10.7109375" style="2" customWidth="1"/>
    <col min="13848" max="13854" width="12.7109375" style="2" customWidth="1"/>
    <col min="13855" max="14080" width="9.140625" style="2"/>
    <col min="14081" max="14081" width="3.5703125" style="2" customWidth="1"/>
    <col min="14082" max="14082" width="16.85546875" style="2" customWidth="1"/>
    <col min="14083" max="14095" width="9.7109375" style="2" customWidth="1"/>
    <col min="14096" max="14103" width="10.7109375" style="2" customWidth="1"/>
    <col min="14104" max="14110" width="12.7109375" style="2" customWidth="1"/>
    <col min="14111" max="14336" width="9.140625" style="2"/>
    <col min="14337" max="14337" width="3.5703125" style="2" customWidth="1"/>
    <col min="14338" max="14338" width="16.85546875" style="2" customWidth="1"/>
    <col min="14339" max="14351" width="9.7109375" style="2" customWidth="1"/>
    <col min="14352" max="14359" width="10.7109375" style="2" customWidth="1"/>
    <col min="14360" max="14366" width="12.7109375" style="2" customWidth="1"/>
    <col min="14367" max="14592" width="9.140625" style="2"/>
    <col min="14593" max="14593" width="3.5703125" style="2" customWidth="1"/>
    <col min="14594" max="14594" width="16.85546875" style="2" customWidth="1"/>
    <col min="14595" max="14607" width="9.7109375" style="2" customWidth="1"/>
    <col min="14608" max="14615" width="10.7109375" style="2" customWidth="1"/>
    <col min="14616" max="14622" width="12.7109375" style="2" customWidth="1"/>
    <col min="14623" max="14848" width="9.140625" style="2"/>
    <col min="14849" max="14849" width="3.5703125" style="2" customWidth="1"/>
    <col min="14850" max="14850" width="16.85546875" style="2" customWidth="1"/>
    <col min="14851" max="14863" width="9.7109375" style="2" customWidth="1"/>
    <col min="14864" max="14871" width="10.7109375" style="2" customWidth="1"/>
    <col min="14872" max="14878" width="12.7109375" style="2" customWidth="1"/>
    <col min="14879" max="15104" width="9.140625" style="2"/>
    <col min="15105" max="15105" width="3.5703125" style="2" customWidth="1"/>
    <col min="15106" max="15106" width="16.85546875" style="2" customWidth="1"/>
    <col min="15107" max="15119" width="9.7109375" style="2" customWidth="1"/>
    <col min="15120" max="15127" width="10.7109375" style="2" customWidth="1"/>
    <col min="15128" max="15134" width="12.7109375" style="2" customWidth="1"/>
    <col min="15135" max="15360" width="9.140625" style="2"/>
    <col min="15361" max="15361" width="3.5703125" style="2" customWidth="1"/>
    <col min="15362" max="15362" width="16.85546875" style="2" customWidth="1"/>
    <col min="15363" max="15375" width="9.7109375" style="2" customWidth="1"/>
    <col min="15376" max="15383" width="10.7109375" style="2" customWidth="1"/>
    <col min="15384" max="15390" width="12.7109375" style="2" customWidth="1"/>
    <col min="15391" max="15616" width="9.140625" style="2"/>
    <col min="15617" max="15617" width="3.5703125" style="2" customWidth="1"/>
    <col min="15618" max="15618" width="16.85546875" style="2" customWidth="1"/>
    <col min="15619" max="15631" width="9.7109375" style="2" customWidth="1"/>
    <col min="15632" max="15639" width="10.7109375" style="2" customWidth="1"/>
    <col min="15640" max="15646" width="12.7109375" style="2" customWidth="1"/>
    <col min="15647" max="15872" width="9.140625" style="2"/>
    <col min="15873" max="15873" width="3.5703125" style="2" customWidth="1"/>
    <col min="15874" max="15874" width="16.85546875" style="2" customWidth="1"/>
    <col min="15875" max="15887" width="9.7109375" style="2" customWidth="1"/>
    <col min="15888" max="15895" width="10.7109375" style="2" customWidth="1"/>
    <col min="15896" max="15902" width="12.7109375" style="2" customWidth="1"/>
    <col min="15903" max="16128" width="9.140625" style="2"/>
    <col min="16129" max="16129" width="3.5703125" style="2" customWidth="1"/>
    <col min="16130" max="16130" width="16.85546875" style="2" customWidth="1"/>
    <col min="16131" max="16143" width="9.7109375" style="2" customWidth="1"/>
    <col min="16144" max="16151" width="10.7109375" style="2" customWidth="1"/>
    <col min="16152" max="16158" width="12.7109375" style="2" customWidth="1"/>
    <col min="16159" max="16384" width="9.140625" style="2"/>
  </cols>
  <sheetData>
    <row r="1" spans="1:16" ht="16.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55.5" customHeight="1" thickBot="1" x14ac:dyDescent="0.3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4"/>
      <c r="P2" s="1"/>
    </row>
    <row r="3" spans="1:16" ht="37.5" customHeight="1" thickBot="1" x14ac:dyDescent="0.3">
      <c r="A3" s="1"/>
      <c r="B3" s="21" t="s">
        <v>46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5"/>
      <c r="P3" s="1"/>
    </row>
    <row r="4" spans="1:16" ht="16.5" customHeight="1" thickBot="1" x14ac:dyDescent="0.3">
      <c r="A4" s="1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"/>
    </row>
    <row r="5" spans="1:16" ht="24" thickBot="1" x14ac:dyDescent="0.3">
      <c r="A5" s="1"/>
      <c r="B5" s="30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"/>
    </row>
    <row r="6" spans="1:16" ht="20.25" thickBot="1" x14ac:dyDescent="0.3">
      <c r="A6" s="1"/>
      <c r="B6" s="10" t="s">
        <v>18</v>
      </c>
      <c r="C6" s="9" t="s">
        <v>21</v>
      </c>
      <c r="D6" s="9" t="s">
        <v>3</v>
      </c>
      <c r="E6" s="9" t="s">
        <v>2</v>
      </c>
      <c r="F6" s="9" t="s">
        <v>4</v>
      </c>
      <c r="G6" s="9" t="s">
        <v>19</v>
      </c>
      <c r="H6" s="9" t="s">
        <v>5</v>
      </c>
      <c r="I6" s="9" t="s">
        <v>51</v>
      </c>
      <c r="J6" s="9" t="s">
        <v>52</v>
      </c>
      <c r="K6" s="9" t="s">
        <v>52</v>
      </c>
      <c r="L6" s="9" t="s">
        <v>41</v>
      </c>
      <c r="M6" s="9" t="s">
        <v>41</v>
      </c>
      <c r="N6" s="9" t="s">
        <v>41</v>
      </c>
      <c r="O6" s="9" t="s">
        <v>50</v>
      </c>
      <c r="P6" s="1"/>
    </row>
    <row r="7" spans="1:16" ht="20.25" thickBot="1" x14ac:dyDescent="0.3">
      <c r="A7" s="1"/>
      <c r="B7" s="11" t="s">
        <v>20</v>
      </c>
      <c r="C7" s="31">
        <v>5000</v>
      </c>
      <c r="D7" s="31">
        <v>3000</v>
      </c>
      <c r="E7" s="31">
        <v>5000</v>
      </c>
      <c r="F7" s="31">
        <v>200</v>
      </c>
      <c r="G7" s="31">
        <v>500</v>
      </c>
      <c r="H7" s="31">
        <v>2000</v>
      </c>
      <c r="I7" s="31">
        <v>500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f>SUM(C7:N7)</f>
        <v>16200</v>
      </c>
      <c r="P7" s="1"/>
    </row>
    <row r="8" spans="1:16" ht="20.25" thickBot="1" x14ac:dyDescent="0.3">
      <c r="A8" s="1"/>
      <c r="B8" s="12" t="s">
        <v>28</v>
      </c>
      <c r="C8" s="32">
        <f t="shared" ref="C8:I8" si="0">C7*12</f>
        <v>60000</v>
      </c>
      <c r="D8" s="32">
        <f t="shared" si="0"/>
        <v>36000</v>
      </c>
      <c r="E8" s="32">
        <f t="shared" si="0"/>
        <v>60000</v>
      </c>
      <c r="F8" s="32">
        <f t="shared" si="0"/>
        <v>2400</v>
      </c>
      <c r="G8" s="32">
        <f t="shared" si="0"/>
        <v>6000</v>
      </c>
      <c r="H8" s="32">
        <f t="shared" si="0"/>
        <v>24000</v>
      </c>
      <c r="I8" s="32">
        <f t="shared" si="0"/>
        <v>6000</v>
      </c>
      <c r="J8" s="32">
        <f t="shared" ref="J8:N8" si="1">J7*12</f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>SUM(C8:N8)</f>
        <v>194400</v>
      </c>
      <c r="P8" s="1"/>
    </row>
    <row r="9" spans="1:16" ht="16.5" customHeight="1" thickBot="1" x14ac:dyDescent="0.3">
      <c r="A9" s="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"/>
    </row>
    <row r="10" spans="1:16" ht="24" thickBot="1" x14ac:dyDescent="0.3">
      <c r="A10" s="1"/>
      <c r="B10" s="29" t="s">
        <v>43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"/>
    </row>
    <row r="11" spans="1:16" ht="20.25" thickBot="1" x14ac:dyDescent="0.3">
      <c r="A11" s="1"/>
      <c r="B11" s="3" t="s">
        <v>42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O11" s="3" t="s">
        <v>50</v>
      </c>
      <c r="P11" s="1"/>
    </row>
    <row r="12" spans="1:16" ht="20.25" thickBot="1" x14ac:dyDescent="0.3">
      <c r="A12" s="1"/>
      <c r="B12" s="12" t="s">
        <v>22</v>
      </c>
      <c r="C12" s="33">
        <v>25000</v>
      </c>
      <c r="D12" s="33">
        <v>25000</v>
      </c>
      <c r="E12" s="33">
        <v>25000</v>
      </c>
      <c r="F12" s="33">
        <v>25000</v>
      </c>
      <c r="G12" s="33">
        <v>25000</v>
      </c>
      <c r="H12" s="33">
        <v>25000</v>
      </c>
      <c r="I12" s="33">
        <v>25000</v>
      </c>
      <c r="J12" s="33">
        <v>25000</v>
      </c>
      <c r="K12" s="33">
        <v>25000</v>
      </c>
      <c r="L12" s="33">
        <v>25000</v>
      </c>
      <c r="M12" s="33">
        <v>25000</v>
      </c>
      <c r="N12" s="33">
        <v>25000</v>
      </c>
      <c r="O12" s="32">
        <f t="shared" ref="O12:O21" si="2">SUM(C12:N12)</f>
        <v>300000</v>
      </c>
      <c r="P12" s="1"/>
    </row>
    <row r="13" spans="1:16" ht="20.25" thickBot="1" x14ac:dyDescent="0.3">
      <c r="A13" s="1"/>
      <c r="B13" s="12" t="s">
        <v>23</v>
      </c>
      <c r="C13" s="33">
        <v>3000</v>
      </c>
      <c r="D13" s="33">
        <v>3000</v>
      </c>
      <c r="E13" s="33">
        <v>3000</v>
      </c>
      <c r="F13" s="33">
        <v>3000</v>
      </c>
      <c r="G13" s="33">
        <v>3000</v>
      </c>
      <c r="H13" s="33">
        <v>3000</v>
      </c>
      <c r="I13" s="33">
        <v>3000</v>
      </c>
      <c r="J13" s="33">
        <v>3000</v>
      </c>
      <c r="K13" s="33">
        <v>3000</v>
      </c>
      <c r="L13" s="33">
        <v>3000</v>
      </c>
      <c r="M13" s="33">
        <v>3000</v>
      </c>
      <c r="N13" s="33">
        <v>3000</v>
      </c>
      <c r="O13" s="32">
        <f t="shared" si="2"/>
        <v>36000</v>
      </c>
      <c r="P13" s="1"/>
    </row>
    <row r="14" spans="1:16" ht="20.25" thickBot="1" x14ac:dyDescent="0.3">
      <c r="A14" s="1"/>
      <c r="B14" s="12" t="s">
        <v>24</v>
      </c>
      <c r="C14" s="33">
        <v>5000</v>
      </c>
      <c r="D14" s="33">
        <v>5000</v>
      </c>
      <c r="E14" s="33">
        <v>5000</v>
      </c>
      <c r="F14" s="33">
        <v>5000</v>
      </c>
      <c r="G14" s="33">
        <v>5000</v>
      </c>
      <c r="H14" s="33">
        <v>5000</v>
      </c>
      <c r="I14" s="33">
        <v>5000</v>
      </c>
      <c r="J14" s="33">
        <v>5000</v>
      </c>
      <c r="K14" s="33">
        <v>5000</v>
      </c>
      <c r="L14" s="33">
        <v>5000</v>
      </c>
      <c r="M14" s="33">
        <v>5000</v>
      </c>
      <c r="N14" s="33">
        <v>5000</v>
      </c>
      <c r="O14" s="32">
        <f t="shared" si="2"/>
        <v>60000</v>
      </c>
      <c r="P14" s="1"/>
    </row>
    <row r="15" spans="1:16" ht="20.25" thickBot="1" x14ac:dyDescent="0.3">
      <c r="A15" s="1"/>
      <c r="B15" s="12" t="s">
        <v>25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17</v>
      </c>
      <c r="H15" s="33" t="s">
        <v>17</v>
      </c>
      <c r="I15" s="33" t="s">
        <v>17</v>
      </c>
      <c r="J15" s="33" t="s">
        <v>17</v>
      </c>
      <c r="K15" s="33" t="s">
        <v>17</v>
      </c>
      <c r="L15" s="33" t="s">
        <v>17</v>
      </c>
      <c r="M15" s="33" t="s">
        <v>17</v>
      </c>
      <c r="N15" s="33" t="s">
        <v>17</v>
      </c>
      <c r="O15" s="32">
        <f t="shared" si="2"/>
        <v>0</v>
      </c>
      <c r="P15" s="1"/>
    </row>
    <row r="16" spans="1:16" ht="20.25" thickBot="1" x14ac:dyDescent="0.3">
      <c r="A16" s="1"/>
      <c r="B16" s="12" t="s">
        <v>26</v>
      </c>
      <c r="C16" s="33" t="s">
        <v>17</v>
      </c>
      <c r="D16" s="33" t="s">
        <v>17</v>
      </c>
      <c r="E16" s="33" t="s">
        <v>17</v>
      </c>
      <c r="F16" s="33" t="s">
        <v>17</v>
      </c>
      <c r="G16" s="33" t="s">
        <v>17</v>
      </c>
      <c r="H16" s="33" t="s">
        <v>17</v>
      </c>
      <c r="I16" s="33" t="s">
        <v>17</v>
      </c>
      <c r="J16" s="33" t="s">
        <v>17</v>
      </c>
      <c r="K16" s="33" t="s">
        <v>17</v>
      </c>
      <c r="L16" s="33" t="s">
        <v>17</v>
      </c>
      <c r="M16" s="33" t="s">
        <v>17</v>
      </c>
      <c r="N16" s="33" t="s">
        <v>17</v>
      </c>
      <c r="O16" s="32">
        <f t="shared" si="2"/>
        <v>0</v>
      </c>
      <c r="P16" s="1"/>
    </row>
    <row r="17" spans="1:16" ht="20.25" thickBot="1" x14ac:dyDescent="0.3">
      <c r="A17" s="1"/>
      <c r="B17" s="12" t="s">
        <v>27</v>
      </c>
      <c r="C17" s="33">
        <v>3500</v>
      </c>
      <c r="D17" s="33">
        <v>3500</v>
      </c>
      <c r="E17" s="33">
        <v>3500</v>
      </c>
      <c r="F17" s="33">
        <v>3500</v>
      </c>
      <c r="G17" s="33">
        <v>3500</v>
      </c>
      <c r="H17" s="33">
        <v>3500</v>
      </c>
      <c r="I17" s="33">
        <v>3500</v>
      </c>
      <c r="J17" s="33">
        <v>3500</v>
      </c>
      <c r="K17" s="33">
        <v>3500</v>
      </c>
      <c r="L17" s="33">
        <v>3500</v>
      </c>
      <c r="M17" s="33">
        <v>3500</v>
      </c>
      <c r="N17" s="33">
        <v>3500</v>
      </c>
      <c r="O17" s="32">
        <f t="shared" si="2"/>
        <v>42000</v>
      </c>
      <c r="P17" s="1"/>
    </row>
    <row r="18" spans="1:16" ht="20.25" thickBot="1" x14ac:dyDescent="0.3">
      <c r="A18" s="1"/>
      <c r="B18" s="12"/>
      <c r="C18" s="33" t="s">
        <v>17</v>
      </c>
      <c r="D18" s="33" t="s">
        <v>17</v>
      </c>
      <c r="E18" s="33" t="s">
        <v>17</v>
      </c>
      <c r="F18" s="33" t="s">
        <v>17</v>
      </c>
      <c r="G18" s="33" t="s">
        <v>17</v>
      </c>
      <c r="H18" s="33" t="s">
        <v>17</v>
      </c>
      <c r="I18" s="33" t="s">
        <v>17</v>
      </c>
      <c r="J18" s="33" t="s">
        <v>17</v>
      </c>
      <c r="K18" s="33" t="s">
        <v>17</v>
      </c>
      <c r="L18" s="33" t="s">
        <v>17</v>
      </c>
      <c r="M18" s="33" t="s">
        <v>17</v>
      </c>
      <c r="N18" s="33" t="s">
        <v>17</v>
      </c>
      <c r="O18" s="32">
        <f t="shared" si="2"/>
        <v>0</v>
      </c>
      <c r="P18" s="1"/>
    </row>
    <row r="19" spans="1:16" ht="20.25" thickBot="1" x14ac:dyDescent="0.3">
      <c r="A19" s="1"/>
      <c r="B19" s="12"/>
      <c r="C19" s="33" t="s">
        <v>17</v>
      </c>
      <c r="D19" s="33" t="s">
        <v>17</v>
      </c>
      <c r="E19" s="33" t="s">
        <v>17</v>
      </c>
      <c r="F19" s="33" t="s">
        <v>17</v>
      </c>
      <c r="G19" s="33" t="s">
        <v>17</v>
      </c>
      <c r="H19" s="33" t="s">
        <v>17</v>
      </c>
      <c r="I19" s="33" t="s">
        <v>17</v>
      </c>
      <c r="J19" s="33" t="s">
        <v>17</v>
      </c>
      <c r="K19" s="33" t="s">
        <v>17</v>
      </c>
      <c r="L19" s="33" t="s">
        <v>17</v>
      </c>
      <c r="M19" s="33" t="s">
        <v>17</v>
      </c>
      <c r="N19" s="33" t="s">
        <v>17</v>
      </c>
      <c r="O19" s="32">
        <f t="shared" si="2"/>
        <v>0</v>
      </c>
      <c r="P19" s="1"/>
    </row>
    <row r="20" spans="1:16" ht="20.25" thickBot="1" x14ac:dyDescent="0.3">
      <c r="A20" s="1"/>
      <c r="B20" s="12"/>
      <c r="C20" s="33" t="s">
        <v>17</v>
      </c>
      <c r="D20" s="33" t="s">
        <v>17</v>
      </c>
      <c r="E20" s="33" t="s">
        <v>17</v>
      </c>
      <c r="F20" s="33" t="s">
        <v>17</v>
      </c>
      <c r="G20" s="33" t="s">
        <v>17</v>
      </c>
      <c r="H20" s="33" t="s">
        <v>17</v>
      </c>
      <c r="I20" s="33" t="s">
        <v>17</v>
      </c>
      <c r="J20" s="33" t="s">
        <v>17</v>
      </c>
      <c r="K20" s="33" t="s">
        <v>17</v>
      </c>
      <c r="L20" s="33" t="s">
        <v>17</v>
      </c>
      <c r="M20" s="33" t="s">
        <v>17</v>
      </c>
      <c r="N20" s="33" t="s">
        <v>17</v>
      </c>
      <c r="O20" s="32">
        <f t="shared" si="2"/>
        <v>0</v>
      </c>
      <c r="P20" s="1"/>
    </row>
    <row r="21" spans="1:16" ht="20.25" thickBot="1" x14ac:dyDescent="0.3">
      <c r="A21" s="1"/>
      <c r="B21" s="12"/>
      <c r="C21" s="33" t="s">
        <v>17</v>
      </c>
      <c r="D21" s="33" t="s">
        <v>17</v>
      </c>
      <c r="E21" s="33" t="s">
        <v>17</v>
      </c>
      <c r="F21" s="33" t="s">
        <v>17</v>
      </c>
      <c r="G21" s="33" t="s">
        <v>17</v>
      </c>
      <c r="H21" s="33" t="s">
        <v>17</v>
      </c>
      <c r="I21" s="33" t="s">
        <v>17</v>
      </c>
      <c r="J21" s="33" t="s">
        <v>17</v>
      </c>
      <c r="K21" s="33" t="s">
        <v>17</v>
      </c>
      <c r="L21" s="33" t="s">
        <v>17</v>
      </c>
      <c r="M21" s="33" t="s">
        <v>17</v>
      </c>
      <c r="N21" s="33" t="s">
        <v>17</v>
      </c>
      <c r="O21" s="32">
        <f t="shared" si="2"/>
        <v>0</v>
      </c>
      <c r="P21" s="1"/>
    </row>
    <row r="22" spans="1:16" ht="20.25" thickBot="1" x14ac:dyDescent="0.3">
      <c r="A22" s="1"/>
      <c r="B22" s="3" t="s">
        <v>45</v>
      </c>
      <c r="C22" s="34">
        <f>SUM(C12:C21)</f>
        <v>36500</v>
      </c>
      <c r="D22" s="34">
        <f t="shared" ref="D22:N22" si="3">SUM(D12:D21)</f>
        <v>36500</v>
      </c>
      <c r="E22" s="34">
        <f t="shared" si="3"/>
        <v>36500</v>
      </c>
      <c r="F22" s="34">
        <f t="shared" si="3"/>
        <v>36500</v>
      </c>
      <c r="G22" s="34">
        <f t="shared" si="3"/>
        <v>36500</v>
      </c>
      <c r="H22" s="34">
        <f t="shared" si="3"/>
        <v>36500</v>
      </c>
      <c r="I22" s="34">
        <f t="shared" si="3"/>
        <v>36500</v>
      </c>
      <c r="J22" s="34">
        <f t="shared" si="3"/>
        <v>36500</v>
      </c>
      <c r="K22" s="34">
        <f t="shared" si="3"/>
        <v>36500</v>
      </c>
      <c r="L22" s="34">
        <f t="shared" si="3"/>
        <v>36500</v>
      </c>
      <c r="M22" s="34">
        <f t="shared" si="3"/>
        <v>36500</v>
      </c>
      <c r="N22" s="34">
        <f t="shared" si="3"/>
        <v>36500</v>
      </c>
      <c r="O22" s="32">
        <f>SUM(O12:O21)</f>
        <v>438000</v>
      </c>
      <c r="P22" s="1"/>
    </row>
    <row r="23" spans="1:16" ht="16.5" customHeight="1" thickBot="1" x14ac:dyDescent="0.3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"/>
    </row>
    <row r="24" spans="1:16" ht="24" thickBot="1" x14ac:dyDescent="0.3">
      <c r="A24" s="1"/>
      <c r="B24" s="26" t="s">
        <v>29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"/>
    </row>
    <row r="25" spans="1:16" ht="20.25" thickBot="1" x14ac:dyDescent="0.3">
      <c r="A25" s="1"/>
      <c r="B25" s="3" t="s">
        <v>30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</v>
      </c>
      <c r="H25" s="7" t="s">
        <v>10</v>
      </c>
      <c r="I25" s="7" t="s">
        <v>11</v>
      </c>
      <c r="J25" s="7" t="s">
        <v>12</v>
      </c>
      <c r="K25" s="7" t="s">
        <v>13</v>
      </c>
      <c r="L25" s="7" t="s">
        <v>14</v>
      </c>
      <c r="M25" s="7" t="s">
        <v>15</v>
      </c>
      <c r="N25" s="7" t="s">
        <v>16</v>
      </c>
      <c r="O25" s="3" t="s">
        <v>50</v>
      </c>
      <c r="P25" s="1"/>
    </row>
    <row r="26" spans="1:16" ht="20.25" thickBot="1" x14ac:dyDescent="0.3">
      <c r="A26" s="1"/>
      <c r="B26" s="12" t="s">
        <v>31</v>
      </c>
      <c r="C26" s="33">
        <v>10000</v>
      </c>
      <c r="D26" s="33">
        <v>10000</v>
      </c>
      <c r="E26" s="33">
        <v>10000</v>
      </c>
      <c r="F26" s="33">
        <v>10000</v>
      </c>
      <c r="G26" s="33">
        <v>10000</v>
      </c>
      <c r="H26" s="33">
        <v>10000</v>
      </c>
      <c r="I26" s="33">
        <v>10000</v>
      </c>
      <c r="J26" s="33">
        <v>10000</v>
      </c>
      <c r="K26" s="33">
        <v>10000</v>
      </c>
      <c r="L26" s="33">
        <v>10000</v>
      </c>
      <c r="M26" s="33">
        <v>10000</v>
      </c>
      <c r="N26" s="33">
        <v>10000</v>
      </c>
      <c r="O26" s="32">
        <f t="shared" ref="O26:O39" si="4">SUM(C26:N26)</f>
        <v>120000</v>
      </c>
      <c r="P26" s="1"/>
    </row>
    <row r="27" spans="1:16" ht="20.25" thickBot="1" x14ac:dyDescent="0.3">
      <c r="A27" s="1"/>
      <c r="B27" s="12" t="s">
        <v>37</v>
      </c>
      <c r="C27" s="33">
        <v>2500</v>
      </c>
      <c r="D27" s="33">
        <v>2200</v>
      </c>
      <c r="E27" s="33">
        <v>2500</v>
      </c>
      <c r="F27" s="33">
        <v>2500</v>
      </c>
      <c r="G27" s="33">
        <v>2500</v>
      </c>
      <c r="H27" s="33">
        <v>2500</v>
      </c>
      <c r="I27" s="33">
        <v>2500</v>
      </c>
      <c r="J27" s="33">
        <v>2500</v>
      </c>
      <c r="K27" s="33">
        <v>2500</v>
      </c>
      <c r="L27" s="33">
        <v>2500</v>
      </c>
      <c r="M27" s="33">
        <v>2500</v>
      </c>
      <c r="N27" s="33">
        <v>2500</v>
      </c>
      <c r="O27" s="32">
        <f t="shared" si="4"/>
        <v>29700</v>
      </c>
      <c r="P27" s="1"/>
    </row>
    <row r="28" spans="1:16" ht="20.25" thickBot="1" x14ac:dyDescent="0.3">
      <c r="A28" s="1"/>
      <c r="B28" s="12" t="s">
        <v>38</v>
      </c>
      <c r="C28" s="33">
        <v>500</v>
      </c>
      <c r="D28" s="33">
        <v>500</v>
      </c>
      <c r="E28" s="33">
        <v>500</v>
      </c>
      <c r="F28" s="33">
        <v>500</v>
      </c>
      <c r="G28" s="33">
        <v>500</v>
      </c>
      <c r="H28" s="33">
        <v>500</v>
      </c>
      <c r="I28" s="33">
        <v>500</v>
      </c>
      <c r="J28" s="33">
        <v>500</v>
      </c>
      <c r="K28" s="33">
        <v>500</v>
      </c>
      <c r="L28" s="33">
        <v>500</v>
      </c>
      <c r="M28" s="33">
        <v>500</v>
      </c>
      <c r="N28" s="33">
        <v>500</v>
      </c>
      <c r="O28" s="32">
        <f t="shared" si="4"/>
        <v>6000</v>
      </c>
      <c r="P28" s="1"/>
    </row>
    <row r="29" spans="1:16" ht="20.25" thickBot="1" x14ac:dyDescent="0.3">
      <c r="A29" s="1"/>
      <c r="B29" s="12" t="s">
        <v>35</v>
      </c>
      <c r="C29" s="33">
        <v>700</v>
      </c>
      <c r="D29" s="33">
        <v>700</v>
      </c>
      <c r="E29" s="33">
        <v>700</v>
      </c>
      <c r="F29" s="33">
        <v>700</v>
      </c>
      <c r="G29" s="33">
        <v>700</v>
      </c>
      <c r="H29" s="33">
        <v>700</v>
      </c>
      <c r="I29" s="33">
        <v>700</v>
      </c>
      <c r="J29" s="33">
        <v>700</v>
      </c>
      <c r="K29" s="33">
        <v>700</v>
      </c>
      <c r="L29" s="33">
        <v>700</v>
      </c>
      <c r="M29" s="33">
        <v>700</v>
      </c>
      <c r="N29" s="33">
        <v>700</v>
      </c>
      <c r="O29" s="32">
        <f t="shared" si="4"/>
        <v>8400</v>
      </c>
      <c r="P29" s="1"/>
    </row>
    <row r="30" spans="1:16" ht="20.25" thickBot="1" x14ac:dyDescent="0.3">
      <c r="A30" s="1"/>
      <c r="B30" s="12" t="s">
        <v>36</v>
      </c>
      <c r="C30" s="33">
        <v>650</v>
      </c>
      <c r="D30" s="33">
        <v>650</v>
      </c>
      <c r="E30" s="33">
        <v>650</v>
      </c>
      <c r="F30" s="33">
        <v>650</v>
      </c>
      <c r="G30" s="33">
        <v>650</v>
      </c>
      <c r="H30" s="33">
        <v>650</v>
      </c>
      <c r="I30" s="33">
        <v>650</v>
      </c>
      <c r="J30" s="33">
        <v>650</v>
      </c>
      <c r="K30" s="33">
        <v>650</v>
      </c>
      <c r="L30" s="33">
        <v>650</v>
      </c>
      <c r="M30" s="33">
        <v>650</v>
      </c>
      <c r="N30" s="33">
        <v>650</v>
      </c>
      <c r="O30" s="32">
        <f t="shared" si="4"/>
        <v>7800</v>
      </c>
      <c r="P30" s="1"/>
    </row>
    <row r="31" spans="1:16" ht="20.25" thickBot="1" x14ac:dyDescent="0.3">
      <c r="A31" s="1"/>
      <c r="B31" s="12" t="s">
        <v>0</v>
      </c>
      <c r="C31" s="33">
        <v>1500</v>
      </c>
      <c r="D31" s="33">
        <v>1500</v>
      </c>
      <c r="E31" s="33">
        <v>1500</v>
      </c>
      <c r="F31" s="33">
        <v>1500</v>
      </c>
      <c r="G31" s="33">
        <v>1500</v>
      </c>
      <c r="H31" s="33">
        <v>1500</v>
      </c>
      <c r="I31" s="33">
        <v>1500</v>
      </c>
      <c r="J31" s="33">
        <v>1500</v>
      </c>
      <c r="K31" s="33">
        <v>1500</v>
      </c>
      <c r="L31" s="33">
        <v>1500</v>
      </c>
      <c r="M31" s="33">
        <v>1500</v>
      </c>
      <c r="N31" s="33">
        <v>1500</v>
      </c>
      <c r="O31" s="32">
        <f t="shared" si="4"/>
        <v>18000</v>
      </c>
      <c r="P31" s="1"/>
    </row>
    <row r="32" spans="1:16" ht="20.25" thickBot="1" x14ac:dyDescent="0.3">
      <c r="A32" s="1"/>
      <c r="B32" s="12" t="s">
        <v>39</v>
      </c>
      <c r="C32" s="33">
        <v>15000</v>
      </c>
      <c r="D32" s="33">
        <v>600</v>
      </c>
      <c r="E32" s="33">
        <v>600</v>
      </c>
      <c r="F32" s="33">
        <v>600</v>
      </c>
      <c r="G32" s="33">
        <v>600</v>
      </c>
      <c r="H32" s="33">
        <v>600</v>
      </c>
      <c r="I32" s="33">
        <v>600</v>
      </c>
      <c r="J32" s="33">
        <v>600</v>
      </c>
      <c r="K32" s="33">
        <v>600</v>
      </c>
      <c r="L32" s="33">
        <v>600</v>
      </c>
      <c r="M32" s="33">
        <v>600</v>
      </c>
      <c r="N32" s="33">
        <v>600</v>
      </c>
      <c r="O32" s="32">
        <f t="shared" si="4"/>
        <v>21600</v>
      </c>
      <c r="P32" s="1"/>
    </row>
    <row r="33" spans="1:16" ht="20.25" thickBot="1" x14ac:dyDescent="0.3">
      <c r="A33" s="1"/>
      <c r="B33" s="12" t="s">
        <v>34</v>
      </c>
      <c r="C33" s="33">
        <v>5000</v>
      </c>
      <c r="D33" s="33">
        <v>3000</v>
      </c>
      <c r="E33" s="33">
        <v>3000</v>
      </c>
      <c r="F33" s="33">
        <v>2000</v>
      </c>
      <c r="G33" s="33">
        <v>1000</v>
      </c>
      <c r="H33" s="33">
        <v>5000</v>
      </c>
      <c r="I33" s="33">
        <v>0</v>
      </c>
      <c r="J33" s="33">
        <v>0</v>
      </c>
      <c r="K33" s="33">
        <v>1500</v>
      </c>
      <c r="L33" s="33">
        <v>2000</v>
      </c>
      <c r="M33" s="33">
        <v>0</v>
      </c>
      <c r="N33" s="33">
        <v>0</v>
      </c>
      <c r="O33" s="32">
        <f t="shared" si="4"/>
        <v>22500</v>
      </c>
      <c r="P33" s="1"/>
    </row>
    <row r="34" spans="1:16" ht="20.25" thickBot="1" x14ac:dyDescent="0.3">
      <c r="A34" s="1"/>
      <c r="B34" s="12" t="s">
        <v>32</v>
      </c>
      <c r="C34" s="33">
        <v>2386</v>
      </c>
      <c r="D34" s="33">
        <v>2386</v>
      </c>
      <c r="E34" s="33">
        <v>2386</v>
      </c>
      <c r="F34" s="33">
        <v>2386</v>
      </c>
      <c r="G34" s="33">
        <v>2386</v>
      </c>
      <c r="H34" s="33">
        <v>2386</v>
      </c>
      <c r="I34" s="33">
        <v>2386</v>
      </c>
      <c r="J34" s="33">
        <v>2386</v>
      </c>
      <c r="K34" s="33">
        <v>2386</v>
      </c>
      <c r="L34" s="33">
        <v>2386</v>
      </c>
      <c r="M34" s="33">
        <v>2386</v>
      </c>
      <c r="N34" s="33">
        <v>2386</v>
      </c>
      <c r="O34" s="32">
        <f t="shared" ref="O34:O37" si="5">SUM(C34:N34)</f>
        <v>28632</v>
      </c>
      <c r="P34" s="1"/>
    </row>
    <row r="35" spans="1:16" ht="20.25" thickBot="1" x14ac:dyDescent="0.3">
      <c r="A35" s="1"/>
      <c r="B35" s="12" t="s">
        <v>33</v>
      </c>
      <c r="C35" s="33" t="s">
        <v>17</v>
      </c>
      <c r="D35" s="33" t="s">
        <v>17</v>
      </c>
      <c r="E35" s="33" t="s">
        <v>17</v>
      </c>
      <c r="F35" s="33" t="s">
        <v>17</v>
      </c>
      <c r="G35" s="33" t="s">
        <v>17</v>
      </c>
      <c r="H35" s="33" t="s">
        <v>17</v>
      </c>
      <c r="I35" s="33" t="s">
        <v>17</v>
      </c>
      <c r="J35" s="33" t="s">
        <v>17</v>
      </c>
      <c r="K35" s="33" t="s">
        <v>17</v>
      </c>
      <c r="L35" s="33" t="s">
        <v>17</v>
      </c>
      <c r="M35" s="33" t="s">
        <v>17</v>
      </c>
      <c r="N35" s="33" t="s">
        <v>17</v>
      </c>
      <c r="O35" s="32">
        <f t="shared" si="5"/>
        <v>0</v>
      </c>
      <c r="P35" s="1"/>
    </row>
    <row r="36" spans="1:16" ht="20.25" thickBot="1" x14ac:dyDescent="0.3">
      <c r="A36" s="1"/>
      <c r="B36" s="12"/>
      <c r="C36" s="33" t="s">
        <v>17</v>
      </c>
      <c r="D36" s="33" t="s">
        <v>17</v>
      </c>
      <c r="E36" s="33" t="s">
        <v>17</v>
      </c>
      <c r="F36" s="33" t="s">
        <v>17</v>
      </c>
      <c r="G36" s="33" t="s">
        <v>17</v>
      </c>
      <c r="H36" s="33" t="s">
        <v>17</v>
      </c>
      <c r="I36" s="33" t="s">
        <v>17</v>
      </c>
      <c r="J36" s="33" t="s">
        <v>17</v>
      </c>
      <c r="K36" s="33" t="s">
        <v>17</v>
      </c>
      <c r="L36" s="33" t="s">
        <v>17</v>
      </c>
      <c r="M36" s="33" t="s">
        <v>17</v>
      </c>
      <c r="N36" s="33" t="s">
        <v>17</v>
      </c>
      <c r="O36" s="32">
        <f t="shared" si="5"/>
        <v>0</v>
      </c>
      <c r="P36" s="1"/>
    </row>
    <row r="37" spans="1:16" ht="20.25" thickBot="1" x14ac:dyDescent="0.3">
      <c r="A37" s="1"/>
      <c r="B37" s="12"/>
      <c r="C37" s="33" t="s">
        <v>17</v>
      </c>
      <c r="D37" s="33" t="s">
        <v>17</v>
      </c>
      <c r="E37" s="33" t="s">
        <v>17</v>
      </c>
      <c r="F37" s="33" t="s">
        <v>17</v>
      </c>
      <c r="G37" s="33" t="s">
        <v>17</v>
      </c>
      <c r="H37" s="33" t="s">
        <v>17</v>
      </c>
      <c r="I37" s="33" t="s">
        <v>17</v>
      </c>
      <c r="J37" s="33" t="s">
        <v>17</v>
      </c>
      <c r="K37" s="33" t="s">
        <v>17</v>
      </c>
      <c r="L37" s="33" t="s">
        <v>17</v>
      </c>
      <c r="M37" s="33" t="s">
        <v>17</v>
      </c>
      <c r="N37" s="33" t="s">
        <v>17</v>
      </c>
      <c r="O37" s="32">
        <f t="shared" si="5"/>
        <v>0</v>
      </c>
      <c r="P37" s="1"/>
    </row>
    <row r="38" spans="1:16" ht="20.25" thickBot="1" x14ac:dyDescent="0.3">
      <c r="A38" s="1"/>
      <c r="B38" s="12"/>
      <c r="C38" s="33" t="s">
        <v>17</v>
      </c>
      <c r="D38" s="33" t="s">
        <v>17</v>
      </c>
      <c r="E38" s="33" t="s">
        <v>17</v>
      </c>
      <c r="F38" s="33" t="s">
        <v>17</v>
      </c>
      <c r="G38" s="33" t="s">
        <v>17</v>
      </c>
      <c r="H38" s="33" t="s">
        <v>17</v>
      </c>
      <c r="I38" s="33" t="s">
        <v>17</v>
      </c>
      <c r="J38" s="33" t="s">
        <v>17</v>
      </c>
      <c r="K38" s="33" t="s">
        <v>17</v>
      </c>
      <c r="L38" s="33" t="s">
        <v>17</v>
      </c>
      <c r="M38" s="33" t="s">
        <v>17</v>
      </c>
      <c r="N38" s="33" t="s">
        <v>17</v>
      </c>
      <c r="O38" s="32">
        <f t="shared" si="4"/>
        <v>0</v>
      </c>
      <c r="P38" s="1"/>
    </row>
    <row r="39" spans="1:16" ht="20.25" thickBot="1" x14ac:dyDescent="0.3">
      <c r="A39" s="1"/>
      <c r="B39" s="12"/>
      <c r="C39" s="33" t="s">
        <v>17</v>
      </c>
      <c r="D39" s="33" t="s">
        <v>17</v>
      </c>
      <c r="E39" s="33" t="s">
        <v>17</v>
      </c>
      <c r="F39" s="33" t="s">
        <v>17</v>
      </c>
      <c r="G39" s="33" t="s">
        <v>17</v>
      </c>
      <c r="H39" s="33" t="s">
        <v>17</v>
      </c>
      <c r="I39" s="33" t="s">
        <v>17</v>
      </c>
      <c r="J39" s="33" t="s">
        <v>17</v>
      </c>
      <c r="K39" s="33" t="s">
        <v>17</v>
      </c>
      <c r="L39" s="33" t="s">
        <v>17</v>
      </c>
      <c r="M39" s="33" t="s">
        <v>17</v>
      </c>
      <c r="N39" s="33" t="s">
        <v>17</v>
      </c>
      <c r="O39" s="32">
        <f t="shared" si="4"/>
        <v>0</v>
      </c>
      <c r="P39" s="1"/>
    </row>
    <row r="40" spans="1:16" ht="20.25" thickBot="1" x14ac:dyDescent="0.3">
      <c r="A40" s="1"/>
      <c r="B40" s="3" t="s">
        <v>45</v>
      </c>
      <c r="C40" s="34">
        <f>SUM(C26:C39)</f>
        <v>38236</v>
      </c>
      <c r="D40" s="34">
        <f t="shared" ref="D40:N40" si="6">SUM(D26:D39)</f>
        <v>21536</v>
      </c>
      <c r="E40" s="34">
        <f t="shared" si="6"/>
        <v>21836</v>
      </c>
      <c r="F40" s="34">
        <f t="shared" si="6"/>
        <v>20836</v>
      </c>
      <c r="G40" s="34">
        <f t="shared" si="6"/>
        <v>19836</v>
      </c>
      <c r="H40" s="34">
        <f t="shared" si="6"/>
        <v>23836</v>
      </c>
      <c r="I40" s="34">
        <f t="shared" si="6"/>
        <v>18836</v>
      </c>
      <c r="J40" s="34">
        <f t="shared" si="6"/>
        <v>18836</v>
      </c>
      <c r="K40" s="34">
        <f t="shared" si="6"/>
        <v>20336</v>
      </c>
      <c r="L40" s="34">
        <f t="shared" si="6"/>
        <v>20836</v>
      </c>
      <c r="M40" s="34">
        <f t="shared" si="6"/>
        <v>18836</v>
      </c>
      <c r="N40" s="34">
        <f t="shared" si="6"/>
        <v>18836</v>
      </c>
      <c r="O40" s="32">
        <f>SUM(O26:O39)</f>
        <v>262632</v>
      </c>
      <c r="P40" s="1"/>
    </row>
    <row r="41" spans="1:16" ht="20.25" thickBot="1" x14ac:dyDescent="0.3">
      <c r="A41" s="1"/>
      <c r="B41" s="3" t="s">
        <v>49</v>
      </c>
      <c r="C41" s="34">
        <f>C22-C40</f>
        <v>-1736</v>
      </c>
      <c r="D41" s="34">
        <f t="shared" ref="D41:O41" si="7">D22-D40</f>
        <v>14964</v>
      </c>
      <c r="E41" s="34">
        <f t="shared" si="7"/>
        <v>14664</v>
      </c>
      <c r="F41" s="34">
        <f t="shared" si="7"/>
        <v>15664</v>
      </c>
      <c r="G41" s="34">
        <f t="shared" si="7"/>
        <v>16664</v>
      </c>
      <c r="H41" s="34">
        <f t="shared" si="7"/>
        <v>12664</v>
      </c>
      <c r="I41" s="34">
        <f t="shared" si="7"/>
        <v>17664</v>
      </c>
      <c r="J41" s="34">
        <f t="shared" si="7"/>
        <v>17664</v>
      </c>
      <c r="K41" s="34">
        <f t="shared" si="7"/>
        <v>16164</v>
      </c>
      <c r="L41" s="34">
        <f t="shared" si="7"/>
        <v>15664</v>
      </c>
      <c r="M41" s="34">
        <f t="shared" si="7"/>
        <v>17664</v>
      </c>
      <c r="N41" s="34">
        <f t="shared" si="7"/>
        <v>17664</v>
      </c>
      <c r="O41" s="34">
        <f t="shared" si="7"/>
        <v>175368</v>
      </c>
      <c r="P41" s="1"/>
    </row>
    <row r="42" spans="1:16" ht="16.5" customHeight="1" thickBot="1" x14ac:dyDescent="0.3">
      <c r="A42" s="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"/>
    </row>
    <row r="43" spans="1:16" ht="24" thickBot="1" x14ac:dyDescent="0.3">
      <c r="A43" s="1"/>
      <c r="B43" s="26" t="s">
        <v>44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"/>
    </row>
    <row r="44" spans="1:16" ht="20.25" thickBot="1" x14ac:dyDescent="0.3">
      <c r="A44" s="1"/>
      <c r="B44" s="3" t="s">
        <v>48</v>
      </c>
      <c r="C44" s="7" t="s">
        <v>6</v>
      </c>
      <c r="D44" s="7" t="s">
        <v>7</v>
      </c>
      <c r="E44" s="7" t="s">
        <v>8</v>
      </c>
      <c r="F44" s="7" t="s">
        <v>9</v>
      </c>
      <c r="G44" s="7" t="s">
        <v>1</v>
      </c>
      <c r="H44" s="7" t="s">
        <v>10</v>
      </c>
      <c r="I44" s="7" t="s">
        <v>11</v>
      </c>
      <c r="J44" s="7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O44" s="3" t="s">
        <v>50</v>
      </c>
      <c r="P44" s="1"/>
    </row>
    <row r="45" spans="1:16" ht="20.25" thickBot="1" x14ac:dyDescent="0.3">
      <c r="A45" s="1"/>
      <c r="B45" s="12" t="s">
        <v>21</v>
      </c>
      <c r="C45" s="33" t="s">
        <v>17</v>
      </c>
      <c r="D45" s="33">
        <v>5000</v>
      </c>
      <c r="E45" s="33">
        <v>5000</v>
      </c>
      <c r="F45" s="33">
        <v>5000</v>
      </c>
      <c r="G45" s="33">
        <v>5000</v>
      </c>
      <c r="H45" s="33">
        <v>5000</v>
      </c>
      <c r="I45" s="33">
        <v>5000</v>
      </c>
      <c r="J45" s="33">
        <v>5000</v>
      </c>
      <c r="K45" s="33">
        <v>5000</v>
      </c>
      <c r="L45" s="33">
        <v>5000</v>
      </c>
      <c r="M45" s="33">
        <v>5000</v>
      </c>
      <c r="N45" s="33">
        <v>5000</v>
      </c>
      <c r="O45" s="32">
        <f t="shared" ref="O45:O52" si="8">SUM(C45:N45)</f>
        <v>55000</v>
      </c>
      <c r="P45" s="1"/>
    </row>
    <row r="46" spans="1:16" ht="20.25" thickBot="1" x14ac:dyDescent="0.3">
      <c r="A46" s="1"/>
      <c r="B46" s="12" t="s">
        <v>3</v>
      </c>
      <c r="C46" s="33" t="s">
        <v>17</v>
      </c>
      <c r="D46" s="33">
        <v>3000</v>
      </c>
      <c r="E46" s="33">
        <v>3000</v>
      </c>
      <c r="F46" s="33">
        <v>3000</v>
      </c>
      <c r="G46" s="33">
        <v>4000</v>
      </c>
      <c r="H46" s="33">
        <v>3000</v>
      </c>
      <c r="I46" s="33">
        <v>4000</v>
      </c>
      <c r="J46" s="33">
        <v>4000</v>
      </c>
      <c r="K46" s="33">
        <v>3000</v>
      </c>
      <c r="L46" s="33">
        <v>3000</v>
      </c>
      <c r="M46" s="33">
        <v>4000</v>
      </c>
      <c r="N46" s="33">
        <v>4000</v>
      </c>
      <c r="O46" s="32">
        <f t="shared" si="8"/>
        <v>38000</v>
      </c>
      <c r="P46" s="1"/>
    </row>
    <row r="47" spans="1:16" ht="20.25" thickBot="1" x14ac:dyDescent="0.3">
      <c r="A47" s="1"/>
      <c r="B47" s="12" t="s">
        <v>2</v>
      </c>
      <c r="C47" s="33" t="s">
        <v>17</v>
      </c>
      <c r="D47" s="33">
        <v>2400</v>
      </c>
      <c r="E47" s="33">
        <v>2600</v>
      </c>
      <c r="F47" s="33">
        <v>3600</v>
      </c>
      <c r="G47" s="33">
        <v>3600</v>
      </c>
      <c r="H47" s="33">
        <v>600</v>
      </c>
      <c r="I47" s="33">
        <v>4600</v>
      </c>
      <c r="J47" s="33">
        <v>4600</v>
      </c>
      <c r="K47" s="33">
        <v>4100</v>
      </c>
      <c r="L47" s="33">
        <v>3600</v>
      </c>
      <c r="M47" s="33">
        <v>4300</v>
      </c>
      <c r="N47" s="33">
        <v>3700</v>
      </c>
      <c r="O47" s="32">
        <f t="shared" si="8"/>
        <v>37700</v>
      </c>
      <c r="P47" s="1"/>
    </row>
    <row r="48" spans="1:16" ht="20.25" thickBot="1" x14ac:dyDescent="0.3">
      <c r="A48" s="1"/>
      <c r="B48" s="12" t="s">
        <v>4</v>
      </c>
      <c r="C48" s="33" t="s">
        <v>17</v>
      </c>
      <c r="D48" s="33">
        <v>500</v>
      </c>
      <c r="E48" s="33">
        <v>500</v>
      </c>
      <c r="F48" s="33">
        <v>500</v>
      </c>
      <c r="G48" s="33">
        <v>500</v>
      </c>
      <c r="H48" s="33">
        <v>500</v>
      </c>
      <c r="I48" s="33">
        <v>500</v>
      </c>
      <c r="J48" s="33">
        <v>500</v>
      </c>
      <c r="K48" s="33">
        <v>500</v>
      </c>
      <c r="L48" s="33">
        <v>500</v>
      </c>
      <c r="M48" s="33">
        <v>500</v>
      </c>
      <c r="N48" s="33">
        <v>500</v>
      </c>
      <c r="O48" s="32">
        <f t="shared" si="8"/>
        <v>5500</v>
      </c>
      <c r="P48" s="1"/>
    </row>
    <row r="49" spans="1:16" ht="20.25" thickBot="1" x14ac:dyDescent="0.3">
      <c r="A49" s="1"/>
      <c r="B49" s="12" t="s">
        <v>19</v>
      </c>
      <c r="C49" s="33" t="s">
        <v>17</v>
      </c>
      <c r="D49" s="33">
        <v>500</v>
      </c>
      <c r="E49" s="33">
        <v>500</v>
      </c>
      <c r="F49" s="33">
        <v>500</v>
      </c>
      <c r="G49" s="33">
        <v>500</v>
      </c>
      <c r="H49" s="33">
        <v>500</v>
      </c>
      <c r="I49" s="33">
        <v>500</v>
      </c>
      <c r="J49" s="33">
        <v>500</v>
      </c>
      <c r="K49" s="33">
        <v>500</v>
      </c>
      <c r="L49" s="33">
        <v>500</v>
      </c>
      <c r="M49" s="33">
        <v>800</v>
      </c>
      <c r="N49" s="33">
        <v>800</v>
      </c>
      <c r="O49" s="32">
        <f t="shared" si="8"/>
        <v>6100</v>
      </c>
      <c r="P49" s="1"/>
    </row>
    <row r="50" spans="1:16" ht="20.25" thickBot="1" x14ac:dyDescent="0.3">
      <c r="A50" s="1"/>
      <c r="B50" s="12" t="s">
        <v>5</v>
      </c>
      <c r="C50" s="33" t="s">
        <v>17</v>
      </c>
      <c r="D50" s="33">
        <v>2000</v>
      </c>
      <c r="E50" s="33">
        <v>2000</v>
      </c>
      <c r="F50" s="33">
        <v>2000</v>
      </c>
      <c r="G50" s="33">
        <v>2000</v>
      </c>
      <c r="H50" s="33">
        <v>2000</v>
      </c>
      <c r="I50" s="33">
        <v>2000</v>
      </c>
      <c r="J50" s="33">
        <v>2000</v>
      </c>
      <c r="K50" s="33">
        <v>2000</v>
      </c>
      <c r="L50" s="33">
        <v>2000</v>
      </c>
      <c r="M50" s="33">
        <v>2000</v>
      </c>
      <c r="N50" s="33">
        <v>2000</v>
      </c>
      <c r="O50" s="32">
        <f t="shared" si="8"/>
        <v>22000</v>
      </c>
      <c r="P50" s="1"/>
    </row>
    <row r="51" spans="1:16" ht="20.25" thickBot="1" x14ac:dyDescent="0.3">
      <c r="A51" s="1"/>
      <c r="B51" s="12" t="s">
        <v>51</v>
      </c>
      <c r="C51" s="33" t="s">
        <v>17</v>
      </c>
      <c r="D51" s="33">
        <v>500</v>
      </c>
      <c r="E51" s="33">
        <v>500</v>
      </c>
      <c r="F51" s="33">
        <v>500</v>
      </c>
      <c r="G51" s="33">
        <v>500</v>
      </c>
      <c r="H51" s="33">
        <v>500</v>
      </c>
      <c r="I51" s="33">
        <v>500</v>
      </c>
      <c r="J51" s="33">
        <v>500</v>
      </c>
      <c r="K51" s="33">
        <v>500</v>
      </c>
      <c r="L51" s="33">
        <v>500</v>
      </c>
      <c r="M51" s="33">
        <v>500</v>
      </c>
      <c r="N51" s="33">
        <v>800</v>
      </c>
      <c r="O51" s="32">
        <f t="shared" si="8"/>
        <v>5800</v>
      </c>
      <c r="P51" s="1"/>
    </row>
    <row r="52" spans="1:16" ht="20.25" thickBot="1" x14ac:dyDescent="0.3">
      <c r="A52" s="1"/>
      <c r="B52" s="12" t="s">
        <v>52</v>
      </c>
      <c r="C52" s="33" t="s">
        <v>17</v>
      </c>
      <c r="D52" s="33">
        <v>1000</v>
      </c>
      <c r="E52" s="33">
        <v>500</v>
      </c>
      <c r="F52" s="33">
        <v>500</v>
      </c>
      <c r="G52" s="33">
        <v>500</v>
      </c>
      <c r="H52" s="33">
        <v>500</v>
      </c>
      <c r="I52" s="33">
        <v>500</v>
      </c>
      <c r="J52" s="33">
        <v>500</v>
      </c>
      <c r="K52" s="33">
        <v>500</v>
      </c>
      <c r="L52" s="33">
        <v>500</v>
      </c>
      <c r="M52" s="33">
        <v>500</v>
      </c>
      <c r="N52" s="33">
        <v>800</v>
      </c>
      <c r="O52" s="32">
        <f t="shared" si="8"/>
        <v>6300</v>
      </c>
      <c r="P52" s="1"/>
    </row>
    <row r="53" spans="1:16" ht="20.25" thickBot="1" x14ac:dyDescent="0.3">
      <c r="A53" s="1"/>
      <c r="B53" s="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1"/>
    </row>
    <row r="54" spans="1:16" ht="15.75" customHeight="1" thickBot="1" x14ac:dyDescent="0.3">
      <c r="A54" s="1"/>
      <c r="B54" s="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/>
      <c r="P54" s="1"/>
    </row>
    <row r="55" spans="1:16" ht="20.25" thickBot="1" x14ac:dyDescent="0.3">
      <c r="A55" s="1"/>
      <c r="B55" s="3" t="s">
        <v>45</v>
      </c>
      <c r="C55" s="32">
        <f>SUM(C45:C54)</f>
        <v>0</v>
      </c>
      <c r="D55" s="32">
        <f t="shared" ref="D55:N55" si="9">SUM(D45:D54)</f>
        <v>14900</v>
      </c>
      <c r="E55" s="32">
        <f t="shared" si="9"/>
        <v>14600</v>
      </c>
      <c r="F55" s="32">
        <f t="shared" si="9"/>
        <v>15600</v>
      </c>
      <c r="G55" s="32">
        <f t="shared" si="9"/>
        <v>16600</v>
      </c>
      <c r="H55" s="32">
        <f t="shared" si="9"/>
        <v>12600</v>
      </c>
      <c r="I55" s="32">
        <f t="shared" si="9"/>
        <v>17600</v>
      </c>
      <c r="J55" s="32">
        <f t="shared" si="9"/>
        <v>17600</v>
      </c>
      <c r="K55" s="32">
        <f t="shared" si="9"/>
        <v>16100</v>
      </c>
      <c r="L55" s="32">
        <f t="shared" si="9"/>
        <v>15600</v>
      </c>
      <c r="M55" s="32">
        <f t="shared" si="9"/>
        <v>17600</v>
      </c>
      <c r="N55" s="32">
        <f t="shared" si="9"/>
        <v>17600</v>
      </c>
      <c r="O55" s="32">
        <f>SUM(O45:O54)</f>
        <v>176400</v>
      </c>
      <c r="P55" s="1"/>
    </row>
    <row r="56" spans="1:16" ht="16.5" customHeight="1" thickBot="1" x14ac:dyDescent="0.3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"/>
    </row>
    <row r="57" spans="1:16" ht="24" thickBot="1" x14ac:dyDescent="0.3">
      <c r="A57" s="1"/>
      <c r="B57" s="16" t="s">
        <v>47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/>
      <c r="P57" s="1"/>
    </row>
    <row r="58" spans="1:16" x14ac:dyDescent="0.25">
      <c r="A58" s="1"/>
      <c r="P58" s="1"/>
    </row>
    <row r="59" spans="1:16" x14ac:dyDescent="0.25">
      <c r="A59" s="1"/>
      <c r="P59" s="1"/>
    </row>
    <row r="60" spans="1:16" x14ac:dyDescent="0.25">
      <c r="A60" s="1"/>
      <c r="P60" s="1"/>
    </row>
    <row r="61" spans="1:16" x14ac:dyDescent="0.25">
      <c r="A61" s="1"/>
      <c r="P61" s="1"/>
    </row>
    <row r="62" spans="1:16" x14ac:dyDescent="0.25">
      <c r="A62" s="1"/>
      <c r="P62" s="1"/>
    </row>
    <row r="63" spans="1:16" x14ac:dyDescent="0.25">
      <c r="A63" s="1"/>
      <c r="P63" s="1"/>
    </row>
    <row r="64" spans="1:16" x14ac:dyDescent="0.25">
      <c r="A64" s="1"/>
      <c r="P64" s="1"/>
    </row>
    <row r="65" spans="1:16" x14ac:dyDescent="0.25">
      <c r="A65" s="1"/>
      <c r="P65" s="1"/>
    </row>
    <row r="66" spans="1:16" x14ac:dyDescent="0.25">
      <c r="A66" s="1"/>
      <c r="P66" s="1"/>
    </row>
    <row r="67" spans="1:16" x14ac:dyDescent="0.25">
      <c r="A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P67" s="1"/>
    </row>
    <row r="68" spans="1:16" x14ac:dyDescent="0.25">
      <c r="A68" s="1"/>
      <c r="B68" s="5"/>
      <c r="N68" s="6"/>
      <c r="P68" s="1"/>
    </row>
    <row r="69" spans="1:16" x14ac:dyDescent="0.25">
      <c r="A69" s="1"/>
      <c r="B69" s="5"/>
      <c r="N69" s="6"/>
      <c r="P69" s="1"/>
    </row>
    <row r="70" spans="1:16" x14ac:dyDescent="0.25">
      <c r="A70" s="1"/>
      <c r="P70" s="1"/>
    </row>
    <row r="71" spans="1:16" x14ac:dyDescent="0.25">
      <c r="A71" s="1"/>
      <c r="P71" s="1"/>
    </row>
    <row r="72" spans="1:16" x14ac:dyDescent="0.25">
      <c r="A72" s="1"/>
      <c r="P72" s="1"/>
    </row>
    <row r="73" spans="1:16" x14ac:dyDescent="0.25">
      <c r="A73" s="1"/>
      <c r="P73" s="1"/>
    </row>
    <row r="74" spans="1:16" x14ac:dyDescent="0.25">
      <c r="A74" s="1"/>
      <c r="P74" s="1"/>
    </row>
    <row r="75" spans="1:16" x14ac:dyDescent="0.25">
      <c r="A75" s="1"/>
      <c r="P75" s="1"/>
    </row>
    <row r="76" spans="1:16" x14ac:dyDescent="0.25">
      <c r="A76" s="1"/>
      <c r="P76" s="1"/>
    </row>
    <row r="77" spans="1:16" x14ac:dyDescent="0.25">
      <c r="A77" s="1"/>
      <c r="P77" s="1"/>
    </row>
    <row r="78" spans="1:16" x14ac:dyDescent="0.25">
      <c r="A78" s="1"/>
      <c r="P78" s="1"/>
    </row>
    <row r="79" spans="1:16" x14ac:dyDescent="0.25">
      <c r="A79" s="1"/>
      <c r="P79" s="1"/>
    </row>
    <row r="80" spans="1:16" x14ac:dyDescent="0.25">
      <c r="A80" s="1"/>
      <c r="P80" s="1"/>
    </row>
    <row r="81" spans="1:16" x14ac:dyDescent="0.25">
      <c r="A81" s="1"/>
      <c r="P81" s="1"/>
    </row>
    <row r="82" spans="1:16" x14ac:dyDescent="0.25">
      <c r="A82" s="1"/>
      <c r="P82" s="1"/>
    </row>
    <row r="83" spans="1:16" x14ac:dyDescent="0.25">
      <c r="A83" s="1"/>
      <c r="P83" s="1"/>
    </row>
    <row r="84" spans="1:16" x14ac:dyDescent="0.25">
      <c r="A84" s="1"/>
      <c r="P84" s="1"/>
    </row>
    <row r="85" spans="1:16" x14ac:dyDescent="0.25">
      <c r="A85" s="1"/>
      <c r="P85" s="1"/>
    </row>
    <row r="86" spans="1:16" x14ac:dyDescent="0.25">
      <c r="A86" s="1"/>
      <c r="P86" s="1"/>
    </row>
    <row r="87" spans="1:16" x14ac:dyDescent="0.25">
      <c r="A87" s="1"/>
      <c r="P87" s="1"/>
    </row>
    <row r="88" spans="1:16" x14ac:dyDescent="0.25">
      <c r="A88" s="1"/>
      <c r="P88" s="1"/>
    </row>
    <row r="89" spans="1:16" s="8" customFormat="1" ht="16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</sheetData>
  <mergeCells count="12">
    <mergeCell ref="B57:O57"/>
    <mergeCell ref="B56:O56"/>
    <mergeCell ref="B2:N2"/>
    <mergeCell ref="B3:N3"/>
    <mergeCell ref="O2:O3"/>
    <mergeCell ref="B43:O43"/>
    <mergeCell ref="B9:O9"/>
    <mergeCell ref="B23:O23"/>
    <mergeCell ref="B42:O42"/>
    <mergeCell ref="B10:O10"/>
    <mergeCell ref="B5:O5"/>
    <mergeCell ref="B24:O24"/>
  </mergeCells>
  <conditionalFormatting sqref="C41:O41">
    <cfRule type="cellIs" dxfId="0" priority="1" operator="lessThan">
      <formula>0</formula>
    </cfRule>
  </conditionalFormatting>
  <pageMargins left="0.75" right="0.75" top="1" bottom="1" header="0.5" footer="0.5"/>
  <pageSetup scale="30" fitToWidth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Goal Tracker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Savings Goal Tracker Excel Template;www.exceldatapro.com</cp:keywords>
  <cp:lastModifiedBy>MD SHAJEDUL ISLAM</cp:lastModifiedBy>
  <cp:lastPrinted>2021-03-21T15:22:24Z</cp:lastPrinted>
  <dcterms:created xsi:type="dcterms:W3CDTF">2019-10-16T07:11:06Z</dcterms:created>
  <dcterms:modified xsi:type="dcterms:W3CDTF">2021-03-21T15:23:56Z</dcterms:modified>
</cp:coreProperties>
</file>