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0490" windowHeight="6855" activeTab="1"/>
  </bookViews>
  <sheets>
    <sheet name="Image" sheetId="3" r:id="rId1"/>
    <sheet name="Graph" sheetId="5" r:id="rId2"/>
    <sheet name="Copyright-2" sheetId="7" state="hidden" r:id="rId3"/>
  </sheets>
  <definedNames>
    <definedName name="_xlnm.Print_Area" localSheetId="1">Graph!$B$4:$AB$44</definedName>
    <definedName name="_xlnm.Print_Area" localSheetId="0">Image!$B$3:$U$37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5" l="1"/>
  <c r="C32" i="5"/>
  <c r="C35" i="5"/>
  <c r="C37" i="5"/>
  <c r="H5" i="5"/>
  <c r="H2" i="3"/>
  <c r="E20" i="5"/>
  <c r="E21" i="5"/>
  <c r="E22" i="5"/>
  <c r="E23" i="5"/>
  <c r="E24" i="5"/>
  <c r="E25" i="5"/>
  <c r="E26" i="5"/>
  <c r="E27" i="5"/>
  <c r="E28" i="5"/>
  <c r="E29" i="5"/>
  <c r="E30" i="5"/>
  <c r="E31" i="5"/>
  <c r="E19" i="5"/>
  <c r="E18" i="5"/>
  <c r="E17" i="5"/>
  <c r="E16" i="5"/>
  <c r="E15" i="5"/>
  <c r="E14" i="5"/>
  <c r="E13" i="5"/>
  <c r="E12" i="5"/>
  <c r="E11" i="5"/>
  <c r="E10" i="5"/>
  <c r="E9" i="5"/>
  <c r="E8" i="5"/>
  <c r="H4" i="5"/>
  <c r="E32" i="5"/>
  <c r="C36" i="5"/>
  <c r="D35" i="5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D32" i="3"/>
  <c r="C32" i="3"/>
  <c r="D33" i="3"/>
  <c r="K3" i="3"/>
  <c r="E9" i="3"/>
  <c r="E10" i="3"/>
  <c r="E11" i="3"/>
  <c r="E12" i="3"/>
  <c r="E13" i="3"/>
  <c r="E14" i="3"/>
  <c r="E15" i="3"/>
  <c r="E16" i="3"/>
  <c r="E17" i="3"/>
  <c r="E18" i="3"/>
  <c r="E8" i="3"/>
  <c r="H3" i="3"/>
  <c r="E32" i="3"/>
  <c r="E33" i="3"/>
</calcChain>
</file>

<file path=xl/sharedStrings.xml><?xml version="1.0" encoding="utf-8"?>
<sst xmlns="http://schemas.openxmlformats.org/spreadsheetml/2006/main" count="75" uniqueCount="40">
  <si>
    <t>Total</t>
  </si>
  <si>
    <t>[COMPANY LOGO AND NAME]</t>
  </si>
  <si>
    <t>Legend</t>
  </si>
  <si>
    <t>Blue = Inputs</t>
  </si>
  <si>
    <t>Black = Calculations</t>
  </si>
  <si>
    <t>Remaining</t>
  </si>
  <si>
    <t>Goal</t>
  </si>
  <si>
    <t>Achieved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</si>
  <si>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</si>
  <si>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</si>
  <si>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</si>
  <si>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</si>
  <si>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</si>
  <si>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</si>
  <si>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</si>
  <si>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</si>
  <si>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</si>
  <si>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</si>
  <si>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</si>
  <si>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</si>
  <si>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Period 13</t>
  </si>
  <si>
    <t>Period 14</t>
  </si>
  <si>
    <t>Period 15</t>
  </si>
  <si>
    <t>Period 16</t>
  </si>
  <si>
    <t>Period 17</t>
  </si>
  <si>
    <t>Period 18</t>
  </si>
  <si>
    <t>Period 19</t>
  </si>
  <si>
    <t>Period 20</t>
  </si>
  <si>
    <t>Period 21</t>
  </si>
  <si>
    <t>Period 22</t>
  </si>
  <si>
    <t>Period 23</t>
  </si>
  <si>
    <t>Period 24</t>
  </si>
  <si>
    <t>Period</t>
  </si>
  <si>
    <t>Annual Fundraising Campaign</t>
  </si>
  <si>
    <t>funded</t>
  </si>
  <si>
    <t xml:space="preserve">Annual Fundraising Campaign			</t>
  </si>
  <si>
    <t>Overperformed</t>
  </si>
  <si>
    <t>Target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</si>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</sst>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D4"/>
      <name val="Calibri"/>
      <family val="2"/>
    </font>
    <font>
      <sz val="12"/>
      <color theme="1"/>
      <name val="Calibri"/>
      <family val="2"/>
      <scheme val="minor"/>
    </font>
    <font>
      <sz val="20"/>
      <color rgb="FFC00000"/>
      <name val="Verdana"/>
      <family val="2"/>
    </font>
    <font>
      <sz val="30"/>
      <color theme="4" tint="-0.249977111117893"/>
      <name val="Impact"/>
      <family val="2"/>
    </font>
    <font>
      <sz val="30"/>
      <color rgb="FFC80000"/>
      <name val="Impact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D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0000D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C00000"/>
      <name val="Verdana"/>
      <family val="2"/>
    </font>
    <font>
      <b/>
      <sz val="18"/>
      <color theme="4" tint="-0.249977111117893"/>
      <name val="Calibri Light"/>
      <family val="2"/>
      <scheme val="maj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1F497D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/>
    <xf numFmtId="0" fontId="0" fillId="0" borderId="0" xfId="0"/>
    <xf numFmtId="0" fontId="2" fillId="0" borderId="0" xfId="1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5" fillId="2" borderId="0" xfId="0" applyFont="1" applyFill="1" applyBorder="1"/>
    <xf numFmtId="0" fontId="6" fillId="0" borderId="0" xfId="0" applyFont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10" fontId="12" fillId="0" borderId="0" xfId="0" applyNumberFormat="1" applyFont="1" applyBorder="1"/>
    <xf numFmtId="4" fontId="12" fillId="0" borderId="0" xfId="0" applyNumberFormat="1" applyFont="1"/>
    <xf numFmtId="4" fontId="12" fillId="0" borderId="1" xfId="0" applyNumberFormat="1" applyFont="1" applyBorder="1" applyAlignment="1">
      <alignment horizontal="right" indent="1"/>
    </xf>
    <xf numFmtId="4" fontId="13" fillId="0" borderId="1" xfId="0" applyNumberFormat="1" applyFont="1" applyBorder="1" applyAlignment="1">
      <alignment horizontal="right" indent="1"/>
    </xf>
    <xf numFmtId="9" fontId="12" fillId="0" borderId="1" xfId="0" applyNumberFormat="1" applyFont="1" applyBorder="1" applyAlignment="1">
      <alignment horizontal="right" indent="1"/>
    </xf>
    <xf numFmtId="0" fontId="15" fillId="3" borderId="2" xfId="0" applyFont="1" applyFill="1" applyBorder="1" applyAlignment="1">
      <alignment horizontal="left" indent="1"/>
    </xf>
    <xf numFmtId="4" fontId="15" fillId="3" borderId="1" xfId="0" applyNumberFormat="1" applyFont="1" applyFill="1" applyBorder="1" applyAlignment="1">
      <alignment horizontal="right" indent="1"/>
    </xf>
    <xf numFmtId="4" fontId="15" fillId="3" borderId="2" xfId="0" applyNumberFormat="1" applyFont="1" applyFill="1" applyBorder="1" applyAlignment="1">
      <alignment horizontal="right" indent="1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indent="1"/>
    </xf>
    <xf numFmtId="9" fontId="13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right" vertical="center" indent="1"/>
    </xf>
    <xf numFmtId="43" fontId="13" fillId="0" borderId="1" xfId="2" applyFont="1" applyBorder="1" applyAlignment="1">
      <alignment horizontal="right"/>
    </xf>
    <xf numFmtId="43" fontId="12" fillId="0" borderId="1" xfId="2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/>
    <xf numFmtId="43" fontId="13" fillId="0" borderId="3" xfId="2" applyFont="1" applyBorder="1" applyAlignment="1">
      <alignment horizontal="right"/>
    </xf>
    <xf numFmtId="43" fontId="14" fillId="3" borderId="1" xfId="2" applyFont="1" applyFill="1" applyBorder="1" applyAlignment="1">
      <alignment horizontal="right" vertical="center"/>
    </xf>
    <xf numFmtId="0" fontId="12" fillId="0" borderId="0" xfId="0" applyFont="1" applyAlignment="1">
      <alignment horizontal="left" indent="1"/>
    </xf>
    <xf numFmtId="0" fontId="11" fillId="0" borderId="1" xfId="0" applyFont="1" applyBorder="1" applyAlignment="1">
      <alignment horizontal="left" indent="1"/>
    </xf>
    <xf numFmtId="9" fontId="18" fillId="0" borderId="1" xfId="0" applyNumberFormat="1" applyFont="1" applyBorder="1" applyAlignment="1">
      <alignment horizontal="right" indent="1"/>
    </xf>
    <xf numFmtId="10" fontId="12" fillId="0" borderId="0" xfId="0" applyNumberFormat="1" applyFont="1"/>
    <xf numFmtId="9" fontId="11" fillId="0" borderId="1" xfId="0" applyNumberFormat="1" applyFont="1" applyBorder="1" applyAlignment="1">
      <alignment horizontal="right" indent="1"/>
    </xf>
    <xf numFmtId="10" fontId="14" fillId="0" borderId="0" xfId="0" applyNumberFormat="1" applyFont="1"/>
    <xf numFmtId="164" fontId="11" fillId="0" borderId="1" xfId="2" applyNumberFormat="1" applyFont="1" applyBorder="1" applyAlignment="1">
      <alignment horizontal="righ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1" applyAlignment="1">
      <alignment horizontal="left" vertical="center" indent="1"/>
    </xf>
    <xf numFmtId="0" fontId="18" fillId="0" borderId="8" xfId="0" applyFont="1" applyBorder="1" applyAlignment="1"/>
    <xf numFmtId="9" fontId="8" fillId="0" borderId="0" xfId="3" applyFont="1" applyAlignment="1"/>
    <xf numFmtId="0" fontId="23" fillId="0" borderId="0" xfId="0" applyFont="1"/>
    <xf numFmtId="0" fontId="24" fillId="0" borderId="0" xfId="0" applyFont="1"/>
    <xf numFmtId="0" fontId="25" fillId="0" borderId="0" xfId="1" applyFont="1"/>
    <xf numFmtId="0" fontId="23" fillId="0" borderId="0" xfId="0" applyFont="1" applyAlignment="1"/>
    <xf numFmtId="0" fontId="26" fillId="0" borderId="0" xfId="1" applyFont="1" applyAlignment="1"/>
    <xf numFmtId="0" fontId="13" fillId="0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9" fontId="21" fillId="0" borderId="0" xfId="3" applyFont="1" applyAlignment="1">
      <alignment horizontal="right"/>
    </xf>
    <xf numFmtId="9" fontId="21" fillId="0" borderId="0" xfId="3" applyFont="1" applyAlignment="1">
      <alignment horizontal="left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1" applyFont="1" applyAlignment="1">
      <alignment horizontal="left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3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0000D4"/>
      <color rgb="FFC80000"/>
      <color rgb="FF960000"/>
      <color rgb="FFF00000"/>
      <color rgb="FFFDE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Image!$C$34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9D-4869-8799-9E30F1348161}"/>
              </c:ext>
            </c:extLst>
          </c:dPt>
          <c:val>
            <c:numRef>
              <c:f>Image!$C$33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9D-4869-8799-9E30F1348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871856992"/>
        <c:axId val="-871843936"/>
      </c:barChart>
      <c:barChart>
        <c:barDir val="col"/>
        <c:grouping val="stacked"/>
        <c:varyColors val="0"/>
        <c:ser>
          <c:idx val="1"/>
          <c:order val="1"/>
          <c:tx>
            <c:strRef>
              <c:f>Image!$D$34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D9D-4869-8799-9E30F1348161}"/>
              </c:ext>
            </c:extLst>
          </c:dPt>
          <c:val>
            <c:numRef>
              <c:f>Image!$D$33</c:f>
              <c:numCache>
                <c:formatCode>0%</c:formatCode>
                <c:ptCount val="1"/>
                <c:pt idx="0">
                  <c:v>0.88558333333333328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9D-4869-8799-9E30F1348161}"/>
            </c:ext>
          </c:extLst>
        </c:ser>
        <c:ser>
          <c:idx val="2"/>
          <c:order val="2"/>
          <c:tx>
            <c:strRef>
              <c:f>Image!$E$34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Image!$E$33</c:f>
              <c:numCache>
                <c:formatCode>0%</c:formatCode>
                <c:ptCount val="1"/>
                <c:pt idx="0">
                  <c:v>0.11441666666666672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D9D-4869-8799-9E30F1348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034322544"/>
        <c:axId val="-1034324176"/>
      </c:barChart>
      <c:catAx>
        <c:axId val="-8718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1843936"/>
        <c:crosses val="autoZero"/>
        <c:auto val="1"/>
        <c:lblAlgn val="ctr"/>
        <c:lblOffset val="100"/>
        <c:noMultiLvlLbl val="0"/>
      </c:catAx>
      <c:valAx>
        <c:axId val="-87184393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1856992"/>
        <c:crosses val="autoZero"/>
        <c:crossBetween val="between"/>
      </c:valAx>
      <c:valAx>
        <c:axId val="-1034324176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4322544"/>
        <c:crosses val="max"/>
        <c:crossBetween val="between"/>
      </c:valAx>
      <c:catAx>
        <c:axId val="-103432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-1034324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rnd" cmpd="thickThin" algn="ctr">
      <a:noFill/>
      <a:prstDash val="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8888888888889E-2"/>
          <c:y val="0"/>
          <c:w val="0.98611111111111105"/>
          <c:h val="0.98611111111111105"/>
        </c:manualLayout>
      </c:layout>
      <c:doughnutChart>
        <c:varyColors val="1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explosion val="5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D5-CA4B-94D9-F0FD950296CE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D5-CA4B-94D9-F0FD950296CE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D5-CA4B-94D9-F0FD950296CE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9D5-CA4B-94D9-F0FD950296CE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9D5-CA4B-94D9-F0FD950296CE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9D5-CA4B-94D9-F0FD950296CE}"/>
              </c:ext>
            </c:extLst>
          </c:dPt>
          <c:dPt>
            <c:idx val="6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9D5-CA4B-94D9-F0FD950296CE}"/>
              </c:ext>
            </c:extLst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9D5-CA4B-94D9-F0FD950296CE}"/>
              </c:ext>
            </c:extLst>
          </c:dPt>
          <c:dPt>
            <c:idx val="8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9D5-CA4B-94D9-F0FD950296CE}"/>
              </c:ext>
            </c:extLst>
          </c:dPt>
          <c:dPt>
            <c:idx val="9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9D5-CA4B-94D9-F0FD950296CE}"/>
              </c:ext>
            </c:extLst>
          </c:dPt>
          <c:dPt>
            <c:idx val="1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9D5-CA4B-94D9-F0FD950296CE}"/>
              </c:ext>
            </c:extLst>
          </c:dPt>
          <c:dPt>
            <c:idx val="1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9D5-CA4B-94D9-F0FD950296C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9D5-CA4B-94D9-F0FD950296CE}"/>
              </c:ext>
            </c:extLst>
          </c:dPt>
          <c:dPt>
            <c:idx val="13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9D5-CA4B-94D9-F0FD950296CE}"/>
              </c:ext>
            </c:extLst>
          </c:dPt>
          <c:dPt>
            <c:idx val="1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9D5-CA4B-94D9-F0FD950296CE}"/>
              </c:ext>
            </c:extLst>
          </c:dPt>
          <c:dPt>
            <c:idx val="15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9D5-CA4B-94D9-F0FD950296CE}"/>
              </c:ext>
            </c:extLst>
          </c:dPt>
          <c:dPt>
            <c:idx val="16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9D5-CA4B-94D9-F0FD950296CE}"/>
              </c:ext>
            </c:extLst>
          </c:dPt>
          <c:dPt>
            <c:idx val="1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9D5-CA4B-94D9-F0FD950296C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9D5-CA4B-94D9-F0FD950296CE}"/>
              </c:ext>
            </c:extLst>
          </c:dPt>
          <c:dPt>
            <c:idx val="19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9D5-CA4B-94D9-F0FD950296CE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9D5-CA4B-94D9-F0FD95029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Graph!$B$35</c:f>
              <c:strCache>
                <c:ptCount val="1"/>
                <c:pt idx="0">
                  <c:v>Achieved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19D5-CA4B-94D9-F0FD950296CE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19D5-CA4B-94D9-F0FD950296CE}"/>
              </c:ext>
            </c:extLst>
          </c:dPt>
          <c:val>
            <c:numRef>
              <c:f>Graph!$C$35:$D$35</c:f>
              <c:numCache>
                <c:formatCode>0.00%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19D5-CA4B-94D9-F0FD95029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56209150326793E-2"/>
          <c:y val="2.61437985380647E-2"/>
          <c:w val="0.89094447658244902"/>
          <c:h val="0.96370217361129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Graph!$C$7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Graph!$B$8:$B$31</c:f>
              <c:strCache>
                <c:ptCount val="24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  <c:pt idx="12">
                  <c:v>Period 13</c:v>
                </c:pt>
                <c:pt idx="13">
                  <c:v>Period 14</c:v>
                </c:pt>
                <c:pt idx="14">
                  <c:v>Period 15</c:v>
                </c:pt>
                <c:pt idx="15">
                  <c:v>Period 16</c:v>
                </c:pt>
                <c:pt idx="16">
                  <c:v>Period 17</c:v>
                </c:pt>
                <c:pt idx="17">
                  <c:v>Period 18</c:v>
                </c:pt>
                <c:pt idx="18">
                  <c:v>Period 19</c:v>
                </c:pt>
                <c:pt idx="19">
                  <c:v>Period 20</c:v>
                </c:pt>
                <c:pt idx="20">
                  <c:v>Period 21</c:v>
                </c:pt>
                <c:pt idx="21">
                  <c:v>Period 22</c:v>
                </c:pt>
                <c:pt idx="22">
                  <c:v>Period 23</c:v>
                </c:pt>
                <c:pt idx="23">
                  <c:v>Period 24</c:v>
                </c:pt>
              </c:strCache>
            </c:strRef>
          </c:cat>
          <c:val>
            <c:numRef>
              <c:f>Graph!$C$8:$C$31</c:f>
              <c:numCache>
                <c:formatCode>_(* #,##0.00_);_(* \(#,##0.00\);_(* "-"??_);_(@_)</c:formatCode>
                <c:ptCount val="24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8</c:v>
                </c:pt>
                <c:pt idx="10">
                  <c:v>44</c:v>
                </c:pt>
                <c:pt idx="11">
                  <c:v>12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CD-0442-9CB3-06794DD5B839}"/>
            </c:ext>
          </c:extLst>
        </c:ser>
        <c:ser>
          <c:idx val="1"/>
          <c:order val="1"/>
          <c:tx>
            <c:strRef>
              <c:f>Graph!$D$7</c:f>
              <c:strCache>
                <c:ptCount val="1"/>
                <c:pt idx="0">
                  <c:v>Achieved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FCD-0442-9CB3-06794DD5B839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FCD-0442-9CB3-06794DD5B839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FCD-0442-9CB3-06794DD5B839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FCD-0442-9CB3-06794DD5B839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FCD-0442-9CB3-06794DD5B839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8FCD-0442-9CB3-06794DD5B839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FCD-0442-9CB3-06794DD5B839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8FCD-0442-9CB3-06794DD5B839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8FCD-0442-9CB3-06794DD5B839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8FCD-0442-9CB3-06794DD5B839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FCD-0442-9CB3-06794DD5B839}"/>
              </c:ext>
            </c:extLst>
          </c:dPt>
          <c:cat>
            <c:strRef>
              <c:f>Graph!$B$8:$B$31</c:f>
              <c:strCache>
                <c:ptCount val="24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  <c:pt idx="10">
                  <c:v>Period 11</c:v>
                </c:pt>
                <c:pt idx="11">
                  <c:v>Period 12</c:v>
                </c:pt>
                <c:pt idx="12">
                  <c:v>Period 13</c:v>
                </c:pt>
                <c:pt idx="13">
                  <c:v>Period 14</c:v>
                </c:pt>
                <c:pt idx="14">
                  <c:v>Period 15</c:v>
                </c:pt>
                <c:pt idx="15">
                  <c:v>Period 16</c:v>
                </c:pt>
                <c:pt idx="16">
                  <c:v>Period 17</c:v>
                </c:pt>
                <c:pt idx="17">
                  <c:v>Period 18</c:v>
                </c:pt>
                <c:pt idx="18">
                  <c:v>Period 19</c:v>
                </c:pt>
                <c:pt idx="19">
                  <c:v>Period 20</c:v>
                </c:pt>
                <c:pt idx="20">
                  <c:v>Period 21</c:v>
                </c:pt>
                <c:pt idx="21">
                  <c:v>Period 22</c:v>
                </c:pt>
                <c:pt idx="22">
                  <c:v>Period 23</c:v>
                </c:pt>
                <c:pt idx="23">
                  <c:v>Period 24</c:v>
                </c:pt>
              </c:strCache>
            </c:strRef>
          </c:cat>
          <c:val>
            <c:numRef>
              <c:f>Graph!$D$8:$D$31</c:f>
              <c:numCache>
                <c:formatCode>_(* #,##0.00_);_(* \(#,##0.00\);_(* "-"??_);_(@_)</c:formatCode>
                <c:ptCount val="24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8</c:v>
                </c:pt>
                <c:pt idx="10">
                  <c:v>9</c:v>
                </c:pt>
                <c:pt idx="11">
                  <c:v>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FCD-0442-9CB3-06794DD5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71017728"/>
        <c:axId val="-871022080"/>
      </c:barChart>
      <c:valAx>
        <c:axId val="-87102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1017728"/>
        <c:crosses val="autoZero"/>
        <c:crossBetween val="between"/>
      </c:valAx>
      <c:catAx>
        <c:axId val="-8710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1022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24424</xdr:colOff>
      <xdr:row>3</xdr:row>
      <xdr:rowOff>170962</xdr:rowOff>
    </xdr:from>
    <xdr:to>
      <xdr:col>23</xdr:col>
      <xdr:colOff>12700</xdr:colOff>
      <xdr:row>31</xdr:row>
      <xdr:rowOff>48846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492125</xdr:colOff>
      <xdr:row>5</xdr:row>
      <xdr:rowOff>95250</xdr:rowOff>
    </xdr:from>
    <xdr:to>
      <xdr:col>14</xdr:col>
      <xdr:colOff>631825</xdr:colOff>
      <xdr:row>33</xdr:row>
      <xdr:rowOff>187325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698BB08-4404-3F4F-82CA-023658732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25400</xdr:colOff>
      <xdr:row>6</xdr:row>
      <xdr:rowOff>114300</xdr:rowOff>
    </xdr:from>
    <xdr:to>
      <xdr:col>27</xdr:col>
      <xdr:colOff>469899</xdr:colOff>
      <xdr:row>36</xdr:row>
      <xdr:rowOff>203200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523C0CE1-D118-E447-A8A9-A61458F7B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619125</xdr:colOff>
      <xdr:row>16</xdr:row>
      <xdr:rowOff>149225</xdr:rowOff>
    </xdr:from>
    <xdr:to>
      <xdr:col>13</xdr:col>
      <xdr:colOff>127000</xdr:colOff>
      <xdr:row>20</xdr:row>
      <xdr:rowOff>190500</xdr:rowOff>
    </xdr:to>
    <xdr:sp macro="" textlink="$C$35">
      <xdr:nvSpPr>
        <xdr:cNvPr id="4" name="TextBox 3">
          <a:extLst>
            <a:ext uri="{FF2B5EF4-FFF2-40B4-BE49-F238E27FC236}">
              <a16:creationId xmlns:a16="http://schemas.microsoft.com/office/drawing/2014/main" xmlns="" id="{1BE09397-1FFB-A545-89BC-F767A6FD9C67}"/>
            </a:ext>
          </a:extLst>
        </xdr:cNvPr>
        <xdr:cNvSpPr txBox="1"/>
      </xdr:nvSpPr>
      <xdr:spPr>
        <a:xfrm>
          <a:off x="7959725" y="4492625"/>
          <a:ext cx="1793875" cy="1006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FA38812-1599-403F-927D-5C53E32C001F}" type="TxLink">
            <a:rPr lang="en-US" sz="5000" b="0" i="0" u="none" strike="noStrike">
              <a:solidFill>
                <a:schemeClr val="accent1">
                  <a:lumMod val="75000"/>
                </a:schemeClr>
              </a:solidFill>
              <a:latin typeface="Impact" panose="020B0806030902050204" pitchFamily="34" charset="0"/>
              <a:cs typeface="Calibri"/>
            </a:rPr>
            <a:pPr algn="ctr"/>
            <a:t>100%</a:t>
          </a:fld>
          <a:endParaRPr lang="en-US" sz="5000">
            <a:solidFill>
              <a:schemeClr val="accent1">
                <a:lumMod val="75000"/>
              </a:schemeClr>
            </a:solidFill>
            <a:latin typeface="Impact" panose="020B080603090205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28784</xdr:rowOff>
    </xdr:from>
    <xdr:to>
      <xdr:col>11</xdr:col>
      <xdr:colOff>476250</xdr:colOff>
      <xdr:row>36</xdr:row>
      <xdr:rowOff>3384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4"/>
          <a:ext cx="9906000" cy="70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0"/>
  <sheetViews>
    <sheetView showGridLines="0" topLeftCell="A31" zoomScaleSheetLayoutView="100" workbookViewId="0">
      <selection activeCell="B5" sqref="B5:E5"/>
    </sheetView>
  </sheetViews>
  <sheetFormatPr defaultColWidth="9.140625" defaultRowHeight="15" x14ac:dyDescent="0.25"/>
  <cols>
    <col min="1" max="1" width="9.140625" style="2"/>
    <col min="2" max="2" width="25.7109375" style="2" customWidth="1"/>
    <col min="3" max="3" width="13.28515625" style="2" customWidth="1"/>
    <col min="4" max="4" width="13.140625" style="2" customWidth="1"/>
    <col min="5" max="5" width="13.28515625" style="2" customWidth="1"/>
    <col min="6" max="6" width="7.42578125" style="2" customWidth="1"/>
    <col min="7" max="7" width="5.7109375" style="2" customWidth="1"/>
    <col min="8" max="10" width="3" style="2" customWidth="1"/>
    <col min="11" max="14" width="10" style="2" customWidth="1"/>
    <col min="15" max="18" width="9.140625" style="2"/>
    <col min="19" max="21" width="2.7109375" style="2" customWidth="1"/>
    <col min="22" max="16384" width="9.140625" style="2"/>
  </cols>
  <sheetData>
    <row r="2" spans="2:27" ht="26.25" x14ac:dyDescent="0.25">
      <c r="B2" s="5" t="s">
        <v>1</v>
      </c>
      <c r="H2" s="62" t="str">
        <f>"Goal Chart"&amp;" for"&amp;" "&amp;B5</f>
        <v>Goal Chart for Annual Fundraising Campaign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2:27" ht="18" customHeight="1" x14ac:dyDescent="0.3">
      <c r="H3" s="55">
        <f>D33</f>
        <v>0.88558333333333328</v>
      </c>
      <c r="I3" s="55"/>
      <c r="J3" s="55"/>
      <c r="K3" s="63">
        <f>IFERROR(D33,0)</f>
        <v>0.88558333333333328</v>
      </c>
      <c r="L3" s="63"/>
      <c r="M3" s="63"/>
      <c r="N3" s="63"/>
      <c r="O3" s="64" t="s">
        <v>34</v>
      </c>
      <c r="P3" s="64"/>
      <c r="Q3" s="64"/>
      <c r="R3" s="64"/>
      <c r="S3" s="64"/>
      <c r="T3" s="64"/>
      <c r="U3" s="64"/>
      <c r="V3" s="64"/>
      <c r="W3" s="64"/>
    </row>
    <row r="4" spans="2:27" x14ac:dyDescent="0.25">
      <c r="AA4" s="1"/>
    </row>
    <row r="5" spans="2:27" ht="18.75" x14ac:dyDescent="0.25">
      <c r="B5" s="61" t="s">
        <v>33</v>
      </c>
      <c r="C5" s="61"/>
      <c r="D5" s="61"/>
      <c r="E5" s="61"/>
    </row>
    <row r="7" spans="2:27" ht="24" customHeight="1" x14ac:dyDescent="0.3">
      <c r="B7" s="20" t="s">
        <v>32</v>
      </c>
      <c r="C7" s="21" t="s">
        <v>6</v>
      </c>
      <c r="D7" s="21" t="s">
        <v>7</v>
      </c>
      <c r="E7" s="21" t="s">
        <v>5</v>
      </c>
      <c r="F7" s="9"/>
    </row>
    <row r="8" spans="2:27" ht="18.75" x14ac:dyDescent="0.3">
      <c r="B8" s="22" t="s">
        <v>8</v>
      </c>
      <c r="C8" s="15">
        <v>1000</v>
      </c>
      <c r="D8" s="15">
        <v>100</v>
      </c>
      <c r="E8" s="14">
        <f>C8-D8</f>
        <v>900</v>
      </c>
      <c r="F8" s="10"/>
    </row>
    <row r="9" spans="2:27" ht="18.75" x14ac:dyDescent="0.3">
      <c r="B9" s="22" t="s">
        <v>9</v>
      </c>
      <c r="C9" s="15">
        <v>1000</v>
      </c>
      <c r="D9" s="15">
        <v>54</v>
      </c>
      <c r="E9" s="14">
        <f t="shared" ref="E9:E31" si="0">C9-D9</f>
        <v>946</v>
      </c>
      <c r="F9" s="10"/>
    </row>
    <row r="10" spans="2:27" ht="18.75" x14ac:dyDescent="0.3">
      <c r="B10" s="22" t="s">
        <v>10</v>
      </c>
      <c r="C10" s="15">
        <v>1000</v>
      </c>
      <c r="D10" s="15">
        <v>500</v>
      </c>
      <c r="E10" s="14">
        <f t="shared" si="0"/>
        <v>500</v>
      </c>
      <c r="F10" s="10"/>
    </row>
    <row r="11" spans="2:27" ht="18.75" x14ac:dyDescent="0.3">
      <c r="B11" s="22" t="s">
        <v>11</v>
      </c>
      <c r="C11" s="15">
        <v>1000</v>
      </c>
      <c r="D11" s="15">
        <v>300</v>
      </c>
      <c r="E11" s="14">
        <f t="shared" si="0"/>
        <v>700</v>
      </c>
      <c r="F11" s="10"/>
    </row>
    <row r="12" spans="2:27" ht="18.75" x14ac:dyDescent="0.3">
      <c r="B12" s="22" t="s">
        <v>12</v>
      </c>
      <c r="C12" s="15">
        <v>1000</v>
      </c>
      <c r="D12" s="15">
        <v>500</v>
      </c>
      <c r="E12" s="14">
        <f t="shared" si="0"/>
        <v>500</v>
      </c>
      <c r="F12" s="10"/>
    </row>
    <row r="13" spans="2:27" ht="18.75" x14ac:dyDescent="0.3">
      <c r="B13" s="22" t="s">
        <v>13</v>
      </c>
      <c r="C13" s="15">
        <v>1000</v>
      </c>
      <c r="D13" s="15">
        <v>500</v>
      </c>
      <c r="E13" s="14">
        <f t="shared" si="0"/>
        <v>500</v>
      </c>
      <c r="F13" s="10"/>
    </row>
    <row r="14" spans="2:27" ht="18.75" x14ac:dyDescent="0.3">
      <c r="B14" s="22" t="s">
        <v>14</v>
      </c>
      <c r="C14" s="15">
        <v>1000</v>
      </c>
      <c r="D14" s="15">
        <v>500</v>
      </c>
      <c r="E14" s="14">
        <f t="shared" si="0"/>
        <v>500</v>
      </c>
      <c r="F14" s="10"/>
    </row>
    <row r="15" spans="2:27" ht="18.75" x14ac:dyDescent="0.3">
      <c r="B15" s="22" t="s">
        <v>15</v>
      </c>
      <c r="C15" s="15">
        <v>1000</v>
      </c>
      <c r="D15" s="15">
        <v>0</v>
      </c>
      <c r="E15" s="14">
        <f t="shared" si="0"/>
        <v>1000</v>
      </c>
      <c r="F15" s="10"/>
    </row>
    <row r="16" spans="2:27" ht="18.75" x14ac:dyDescent="0.3">
      <c r="B16" s="22" t="s">
        <v>16</v>
      </c>
      <c r="C16" s="15">
        <v>1000</v>
      </c>
      <c r="D16" s="15">
        <v>500</v>
      </c>
      <c r="E16" s="14">
        <f t="shared" si="0"/>
        <v>500</v>
      </c>
      <c r="F16" s="10"/>
    </row>
    <row r="17" spans="2:6" ht="18.75" x14ac:dyDescent="0.3">
      <c r="B17" s="22" t="s">
        <v>17</v>
      </c>
      <c r="C17" s="15">
        <v>1000</v>
      </c>
      <c r="D17" s="15">
        <v>500</v>
      </c>
      <c r="E17" s="14">
        <f t="shared" si="0"/>
        <v>500</v>
      </c>
      <c r="F17" s="10"/>
    </row>
    <row r="18" spans="2:6" ht="18.75" x14ac:dyDescent="0.3">
      <c r="B18" s="22" t="s">
        <v>18</v>
      </c>
      <c r="C18" s="15">
        <v>1000</v>
      </c>
      <c r="D18" s="15">
        <v>500</v>
      </c>
      <c r="E18" s="14">
        <f t="shared" si="0"/>
        <v>500</v>
      </c>
      <c r="F18" s="10"/>
    </row>
    <row r="19" spans="2:6" ht="18.75" x14ac:dyDescent="0.3">
      <c r="B19" s="22" t="s">
        <v>19</v>
      </c>
      <c r="C19" s="15">
        <v>1000</v>
      </c>
      <c r="D19" s="15">
        <v>0</v>
      </c>
      <c r="E19" s="14">
        <f t="shared" si="0"/>
        <v>1000</v>
      </c>
      <c r="F19" s="10"/>
    </row>
    <row r="20" spans="2:6" ht="18.75" x14ac:dyDescent="0.3">
      <c r="B20" s="22" t="s">
        <v>20</v>
      </c>
      <c r="C20" s="15">
        <v>1000</v>
      </c>
      <c r="D20" s="15">
        <v>500</v>
      </c>
      <c r="E20" s="14">
        <f t="shared" si="0"/>
        <v>500</v>
      </c>
      <c r="F20" s="10"/>
    </row>
    <row r="21" spans="2:6" ht="18.75" x14ac:dyDescent="0.3">
      <c r="B21" s="22" t="s">
        <v>21</v>
      </c>
      <c r="C21" s="15">
        <v>1000</v>
      </c>
      <c r="D21" s="15">
        <v>0</v>
      </c>
      <c r="E21" s="14">
        <f t="shared" si="0"/>
        <v>1000</v>
      </c>
      <c r="F21" s="10"/>
    </row>
    <row r="22" spans="2:6" ht="18.75" x14ac:dyDescent="0.3">
      <c r="B22" s="22" t="s">
        <v>22</v>
      </c>
      <c r="C22" s="15">
        <v>1000</v>
      </c>
      <c r="D22" s="15">
        <v>100</v>
      </c>
      <c r="E22" s="14">
        <f t="shared" si="0"/>
        <v>900</v>
      </c>
      <c r="F22" s="10"/>
    </row>
    <row r="23" spans="2:6" ht="18.75" x14ac:dyDescent="0.3">
      <c r="B23" s="22" t="s">
        <v>23</v>
      </c>
      <c r="C23" s="15">
        <v>1000</v>
      </c>
      <c r="D23" s="15">
        <v>500</v>
      </c>
      <c r="E23" s="14">
        <f t="shared" si="0"/>
        <v>500</v>
      </c>
      <c r="F23" s="10"/>
    </row>
    <row r="24" spans="2:6" ht="18.75" x14ac:dyDescent="0.3">
      <c r="B24" s="22" t="s">
        <v>24</v>
      </c>
      <c r="C24" s="15">
        <v>1000</v>
      </c>
      <c r="D24" s="15">
        <v>500</v>
      </c>
      <c r="E24" s="14">
        <f t="shared" si="0"/>
        <v>500</v>
      </c>
      <c r="F24" s="10"/>
    </row>
    <row r="25" spans="2:6" ht="18.75" x14ac:dyDescent="0.3">
      <c r="B25" s="22" t="s">
        <v>25</v>
      </c>
      <c r="C25" s="15">
        <v>1000</v>
      </c>
      <c r="D25" s="15">
        <v>500</v>
      </c>
      <c r="E25" s="14">
        <f t="shared" si="0"/>
        <v>500</v>
      </c>
      <c r="F25" s="10"/>
    </row>
    <row r="26" spans="2:6" ht="18.75" x14ac:dyDescent="0.3">
      <c r="B26" s="22" t="s">
        <v>26</v>
      </c>
      <c r="C26" s="15">
        <v>1000</v>
      </c>
      <c r="D26" s="15">
        <v>200</v>
      </c>
      <c r="E26" s="14">
        <f t="shared" si="0"/>
        <v>800</v>
      </c>
      <c r="F26" s="10"/>
    </row>
    <row r="27" spans="2:6" ht="18.75" x14ac:dyDescent="0.3">
      <c r="B27" s="22" t="s">
        <v>27</v>
      </c>
      <c r="C27" s="15">
        <v>1000</v>
      </c>
      <c r="D27" s="15">
        <v>500</v>
      </c>
      <c r="E27" s="14">
        <f t="shared" si="0"/>
        <v>500</v>
      </c>
      <c r="F27" s="10"/>
    </row>
    <row r="28" spans="2:6" ht="18.75" x14ac:dyDescent="0.3">
      <c r="B28" s="22" t="s">
        <v>28</v>
      </c>
      <c r="C28" s="15">
        <v>1000</v>
      </c>
      <c r="D28" s="15">
        <v>500</v>
      </c>
      <c r="E28" s="14">
        <f t="shared" si="0"/>
        <v>500</v>
      </c>
      <c r="F28" s="10"/>
    </row>
    <row r="29" spans="2:6" ht="18.75" x14ac:dyDescent="0.3">
      <c r="B29" s="22" t="s">
        <v>29</v>
      </c>
      <c r="C29" s="15">
        <v>1000</v>
      </c>
      <c r="D29" s="15">
        <v>500</v>
      </c>
      <c r="E29" s="14">
        <f t="shared" si="0"/>
        <v>500</v>
      </c>
      <c r="F29" s="10"/>
    </row>
    <row r="30" spans="2:6" ht="18.75" x14ac:dyDescent="0.3">
      <c r="B30" s="22" t="s">
        <v>30</v>
      </c>
      <c r="C30" s="15">
        <v>1000</v>
      </c>
      <c r="D30" s="15">
        <v>13000</v>
      </c>
      <c r="E30" s="14">
        <f t="shared" si="0"/>
        <v>-12000</v>
      </c>
      <c r="F30" s="10"/>
    </row>
    <row r="31" spans="2:6" ht="18.75" x14ac:dyDescent="0.3">
      <c r="B31" s="22" t="s">
        <v>31</v>
      </c>
      <c r="C31" s="15">
        <v>1000</v>
      </c>
      <c r="D31" s="15">
        <v>500</v>
      </c>
      <c r="E31" s="14">
        <f t="shared" si="0"/>
        <v>500</v>
      </c>
      <c r="F31" s="10"/>
    </row>
    <row r="32" spans="2:6" ht="18.75" x14ac:dyDescent="0.3">
      <c r="B32" s="17" t="s">
        <v>0</v>
      </c>
      <c r="C32" s="18">
        <f>SUM(C8:C31)</f>
        <v>24000</v>
      </c>
      <c r="D32" s="19">
        <f>SUM(D8:D31)</f>
        <v>21254</v>
      </c>
      <c r="E32" s="19">
        <f>SUM(E8:E31)</f>
        <v>2746</v>
      </c>
      <c r="F32" s="10"/>
    </row>
    <row r="33" spans="2:6" ht="18.75" x14ac:dyDescent="0.3">
      <c r="B33" s="11"/>
      <c r="C33" s="23">
        <v>1</v>
      </c>
      <c r="D33" s="16">
        <f>D32/C32</f>
        <v>0.88558333333333328</v>
      </c>
      <c r="E33" s="16">
        <f>C33-D33</f>
        <v>0.11441666666666672</v>
      </c>
      <c r="F33" s="11"/>
    </row>
    <row r="34" spans="2:6" ht="18.75" x14ac:dyDescent="0.3">
      <c r="C34" s="9"/>
      <c r="D34" s="9"/>
      <c r="E34" s="9"/>
      <c r="F34" s="12"/>
    </row>
    <row r="35" spans="2:6" ht="18.75" x14ac:dyDescent="0.3">
      <c r="C35" s="4"/>
      <c r="D35" s="4"/>
      <c r="E35" s="4"/>
      <c r="F35" s="12"/>
    </row>
    <row r="36" spans="2:6" ht="18.75" x14ac:dyDescent="0.3">
      <c r="B36" s="6" t="s">
        <v>2</v>
      </c>
      <c r="C36" s="13"/>
      <c r="D36" s="11"/>
      <c r="E36" s="11"/>
      <c r="F36" s="11"/>
    </row>
    <row r="37" spans="2:6" ht="15.75" x14ac:dyDescent="0.25">
      <c r="B37" s="7" t="s">
        <v>3</v>
      </c>
    </row>
    <row r="38" spans="2:6" ht="15.75" x14ac:dyDescent="0.25">
      <c r="B38" s="8" t="s">
        <v>4</v>
      </c>
    </row>
    <row r="40" spans="2:6" x14ac:dyDescent="0.25">
      <c r="C40" s="3"/>
      <c r="D40" s="3"/>
      <c r="E40" s="3"/>
    </row>
  </sheetData>
  <mergeCells count="4">
    <mergeCell ref="B5:E5"/>
    <mergeCell ref="H2:W2"/>
    <mergeCell ref="K3:N3"/>
    <mergeCell ref="O3:W3"/>
  </mergeCells>
  <phoneticPr fontId="16" type="noConversion"/>
  <conditionalFormatting sqref="B8:E31">
    <cfRule type="expression" dxfId="2" priority="1">
      <formula>MOD(ROW(),2)=0</formula>
    </cfRule>
  </conditionalFormatting>
  <pageMargins left="0.7" right="0.7" top="0.75" bottom="0.75" header="0.3" footer="0.3"/>
  <pageSetup scale="50" orientation="portrait" horizontalDpi="300" verticalDpi="300" r:id="rId1"/>
  <ignoredErrors>
    <ignoredError sqref="E32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7"/>
  <sheetViews>
    <sheetView showGridLines="0" tabSelected="1" zoomScale="90" zoomScaleNormal="90" zoomScaleSheetLayoutView="100" zoomScalePageLayoutView="90" workbookViewId="0">
      <selection activeCell="C3" sqref="C3"/>
    </sheetView>
  </sheetViews>
  <sheetFormatPr defaultColWidth="9.140625" defaultRowHeight="15" x14ac:dyDescent="0.25"/>
  <cols>
    <col min="1" max="1" width="4.28515625" style="2" customWidth="1"/>
    <col min="2" max="2" width="24.140625" style="24" customWidth="1"/>
    <col min="3" max="4" width="16.7109375" style="2" customWidth="1"/>
    <col min="5" max="5" width="13.7109375" style="2" customWidth="1"/>
    <col min="6" max="7" width="7" style="2" customWidth="1"/>
    <col min="8" max="10" width="3" style="2" customWidth="1"/>
    <col min="11" max="14" width="10" style="2" customWidth="1"/>
    <col min="15" max="16384" width="9.140625" style="2"/>
  </cols>
  <sheetData>
    <row r="2" spans="2:28" ht="15.75" thickBot="1" x14ac:dyDescent="0.3"/>
    <row r="3" spans="2:28" ht="27" thickTop="1" x14ac:dyDescent="0.25">
      <c r="B3" s="25" t="s">
        <v>1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</row>
    <row r="4" spans="2:28" ht="31.5" x14ac:dyDescent="0.25">
      <c r="G4" s="29"/>
      <c r="H4" s="65" t="str">
        <f>"Goal chart"&amp;" for"&amp;" "&amp;B5</f>
        <v xml:space="preserve">Goal chart for Annual Fundraising Campaign			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30"/>
    </row>
    <row r="5" spans="2:28" ht="26.25" x14ac:dyDescent="0.3">
      <c r="B5" s="70" t="s">
        <v>35</v>
      </c>
      <c r="C5" s="70"/>
      <c r="D5" s="70"/>
      <c r="E5" s="70"/>
      <c r="F5" s="54"/>
      <c r="G5" s="29"/>
      <c r="H5" s="66" t="str">
        <f>IF(D32/C32&gt;1,"overperformed by "&amp;C37&amp;"!","")</f>
        <v>overperformed by 11%!</v>
      </c>
      <c r="I5" s="66"/>
      <c r="J5" s="66"/>
      <c r="K5" s="66"/>
      <c r="L5" s="66"/>
      <c r="M5" s="66"/>
      <c r="N5" s="66"/>
      <c r="O5" s="66"/>
      <c r="P5" s="66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0"/>
    </row>
    <row r="6" spans="2:28" ht="16.149999999999999" customHeight="1" x14ac:dyDescent="0.45">
      <c r="G6" s="29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</row>
    <row r="7" spans="2:28" ht="18.75" x14ac:dyDescent="0.25">
      <c r="B7" s="32" t="s">
        <v>32</v>
      </c>
      <c r="C7" s="33" t="s">
        <v>6</v>
      </c>
      <c r="D7" s="33" t="s">
        <v>7</v>
      </c>
      <c r="E7" s="33" t="s">
        <v>5</v>
      </c>
      <c r="G7" s="29"/>
      <c r="X7" s="1"/>
      <c r="AB7" s="30"/>
    </row>
    <row r="8" spans="2:28" ht="18.75" x14ac:dyDescent="0.3">
      <c r="B8" s="22" t="s">
        <v>8</v>
      </c>
      <c r="C8" s="34">
        <v>20</v>
      </c>
      <c r="D8" s="34">
        <v>20</v>
      </c>
      <c r="E8" s="35">
        <f>C8-D8</f>
        <v>0</v>
      </c>
      <c r="G8" s="29"/>
      <c r="X8" s="1"/>
      <c r="AB8" s="30"/>
    </row>
    <row r="9" spans="2:28" ht="18.75" x14ac:dyDescent="0.3">
      <c r="B9" s="22" t="s">
        <v>9</v>
      </c>
      <c r="C9" s="34">
        <v>30</v>
      </c>
      <c r="D9" s="34">
        <v>30</v>
      </c>
      <c r="E9" s="35">
        <f t="shared" ref="E9:E31" si="0">C9-D9</f>
        <v>0</v>
      </c>
      <c r="G9" s="29"/>
      <c r="AB9" s="30"/>
    </row>
    <row r="10" spans="2:28" ht="18.75" x14ac:dyDescent="0.3">
      <c r="B10" s="22" t="s">
        <v>10</v>
      </c>
      <c r="C10" s="34">
        <v>20</v>
      </c>
      <c r="D10" s="34">
        <v>20</v>
      </c>
      <c r="E10" s="35">
        <f t="shared" si="0"/>
        <v>0</v>
      </c>
      <c r="G10" s="29"/>
      <c r="AB10" s="30"/>
    </row>
    <row r="11" spans="2:28" ht="18.75" x14ac:dyDescent="0.3">
      <c r="B11" s="22" t="s">
        <v>11</v>
      </c>
      <c r="C11" s="34">
        <v>30</v>
      </c>
      <c r="D11" s="34">
        <v>30</v>
      </c>
      <c r="E11" s="35">
        <f t="shared" si="0"/>
        <v>0</v>
      </c>
      <c r="G11" s="29"/>
      <c r="AB11" s="30"/>
    </row>
    <row r="12" spans="2:28" ht="19.149999999999999" customHeight="1" x14ac:dyDescent="0.45">
      <c r="B12" s="22" t="s">
        <v>12</v>
      </c>
      <c r="C12" s="34">
        <v>40</v>
      </c>
      <c r="D12" s="34">
        <v>40</v>
      </c>
      <c r="E12" s="35">
        <f t="shared" si="0"/>
        <v>0</v>
      </c>
      <c r="G12" s="2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AB12" s="30"/>
    </row>
    <row r="13" spans="2:28" ht="19.149999999999999" customHeight="1" x14ac:dyDescent="0.3">
      <c r="B13" s="22" t="s">
        <v>13</v>
      </c>
      <c r="C13" s="34">
        <v>40</v>
      </c>
      <c r="D13" s="34">
        <v>40</v>
      </c>
      <c r="E13" s="35">
        <f t="shared" si="0"/>
        <v>0</v>
      </c>
      <c r="F13" s="36"/>
      <c r="G13" s="29"/>
      <c r="AB13" s="30"/>
    </row>
    <row r="14" spans="2:28" ht="18.75" x14ac:dyDescent="0.3">
      <c r="B14" s="22" t="s">
        <v>14</v>
      </c>
      <c r="C14" s="34">
        <v>10</v>
      </c>
      <c r="D14" s="34">
        <v>10</v>
      </c>
      <c r="E14" s="35">
        <f t="shared" si="0"/>
        <v>0</v>
      </c>
      <c r="F14" s="37"/>
      <c r="G14" s="29"/>
      <c r="AB14" s="30"/>
    </row>
    <row r="15" spans="2:28" ht="18.75" x14ac:dyDescent="0.3">
      <c r="B15" s="22" t="s">
        <v>15</v>
      </c>
      <c r="C15" s="34">
        <v>20</v>
      </c>
      <c r="D15" s="34">
        <v>20</v>
      </c>
      <c r="E15" s="35">
        <f t="shared" si="0"/>
        <v>0</v>
      </c>
      <c r="F15" s="37"/>
      <c r="G15" s="29"/>
      <c r="AB15" s="30"/>
    </row>
    <row r="16" spans="2:28" ht="18.75" x14ac:dyDescent="0.3">
      <c r="B16" s="22" t="s">
        <v>16</v>
      </c>
      <c r="C16" s="34">
        <v>30</v>
      </c>
      <c r="D16" s="34">
        <v>30</v>
      </c>
      <c r="E16" s="35">
        <f t="shared" si="0"/>
        <v>0</v>
      </c>
      <c r="F16" s="37"/>
      <c r="G16" s="29"/>
      <c r="AB16" s="30"/>
    </row>
    <row r="17" spans="2:28" ht="18.75" x14ac:dyDescent="0.3">
      <c r="B17" s="22" t="s">
        <v>17</v>
      </c>
      <c r="C17" s="34">
        <v>8</v>
      </c>
      <c r="D17" s="34">
        <v>8</v>
      </c>
      <c r="E17" s="35">
        <f t="shared" si="0"/>
        <v>0</v>
      </c>
      <c r="F17" s="37"/>
      <c r="G17" s="29"/>
      <c r="AB17" s="30"/>
    </row>
    <row r="18" spans="2:28" ht="18.75" x14ac:dyDescent="0.3">
      <c r="B18" s="22" t="s">
        <v>18</v>
      </c>
      <c r="C18" s="34">
        <v>44</v>
      </c>
      <c r="D18" s="34">
        <v>9</v>
      </c>
      <c r="E18" s="35">
        <f t="shared" si="0"/>
        <v>35</v>
      </c>
      <c r="F18" s="37"/>
      <c r="G18" s="29"/>
      <c r="AB18" s="30"/>
    </row>
    <row r="19" spans="2:28" ht="18.75" x14ac:dyDescent="0.3">
      <c r="B19" s="22" t="s">
        <v>19</v>
      </c>
      <c r="C19" s="38">
        <v>12</v>
      </c>
      <c r="D19" s="38">
        <v>0</v>
      </c>
      <c r="E19" s="35">
        <f t="shared" si="0"/>
        <v>12</v>
      </c>
      <c r="F19" s="37"/>
      <c r="G19" s="29"/>
      <c r="AB19" s="30"/>
    </row>
    <row r="20" spans="2:28" ht="18.75" x14ac:dyDescent="0.3">
      <c r="B20" s="22" t="s">
        <v>20</v>
      </c>
      <c r="C20" s="38">
        <v>9</v>
      </c>
      <c r="D20" s="38">
        <v>90</v>
      </c>
      <c r="E20" s="35">
        <f t="shared" si="0"/>
        <v>-81</v>
      </c>
      <c r="F20" s="37"/>
      <c r="G20" s="29"/>
      <c r="AB20" s="30"/>
    </row>
    <row r="21" spans="2:28" ht="18.75" x14ac:dyDescent="0.3">
      <c r="B21" s="22" t="s">
        <v>21</v>
      </c>
      <c r="C21" s="38"/>
      <c r="D21" s="38"/>
      <c r="E21" s="35">
        <f t="shared" si="0"/>
        <v>0</v>
      </c>
      <c r="F21" s="37"/>
      <c r="G21" s="29"/>
      <c r="AB21" s="30"/>
    </row>
    <row r="22" spans="2:28" ht="18.75" x14ac:dyDescent="0.3">
      <c r="B22" s="22" t="s">
        <v>22</v>
      </c>
      <c r="C22" s="38"/>
      <c r="D22" s="38"/>
      <c r="E22" s="35">
        <f t="shared" si="0"/>
        <v>0</v>
      </c>
      <c r="F22" s="37"/>
      <c r="G22" s="29"/>
      <c r="AB22" s="30"/>
    </row>
    <row r="23" spans="2:28" ht="18.75" x14ac:dyDescent="0.3">
      <c r="B23" s="22" t="s">
        <v>23</v>
      </c>
      <c r="C23" s="38"/>
      <c r="D23" s="38"/>
      <c r="E23" s="35">
        <f t="shared" si="0"/>
        <v>0</v>
      </c>
      <c r="F23" s="37"/>
      <c r="G23" s="29"/>
      <c r="AB23" s="30"/>
    </row>
    <row r="24" spans="2:28" ht="18.75" x14ac:dyDescent="0.3">
      <c r="B24" s="22" t="s">
        <v>24</v>
      </c>
      <c r="C24" s="38"/>
      <c r="D24" s="38"/>
      <c r="E24" s="35">
        <f t="shared" si="0"/>
        <v>0</v>
      </c>
      <c r="F24" s="37"/>
      <c r="G24" s="29"/>
      <c r="AB24" s="30"/>
    </row>
    <row r="25" spans="2:28" ht="18.75" x14ac:dyDescent="0.3">
      <c r="B25" s="22" t="s">
        <v>25</v>
      </c>
      <c r="C25" s="38"/>
      <c r="D25" s="38"/>
      <c r="E25" s="35">
        <f t="shared" si="0"/>
        <v>0</v>
      </c>
      <c r="F25" s="37"/>
      <c r="G25" s="29"/>
      <c r="AB25" s="30"/>
    </row>
    <row r="26" spans="2:28" ht="18.75" x14ac:dyDescent="0.3">
      <c r="B26" s="22" t="s">
        <v>26</v>
      </c>
      <c r="C26" s="38"/>
      <c r="D26" s="38"/>
      <c r="E26" s="35">
        <f t="shared" si="0"/>
        <v>0</v>
      </c>
      <c r="F26" s="37"/>
      <c r="G26" s="29"/>
      <c r="AB26" s="30"/>
    </row>
    <row r="27" spans="2:28" ht="18.75" x14ac:dyDescent="0.3">
      <c r="B27" s="22" t="s">
        <v>27</v>
      </c>
      <c r="C27" s="38"/>
      <c r="D27" s="38"/>
      <c r="E27" s="35">
        <f t="shared" si="0"/>
        <v>0</v>
      </c>
      <c r="F27" s="37"/>
      <c r="G27" s="29"/>
      <c r="AB27" s="30"/>
    </row>
    <row r="28" spans="2:28" ht="18.75" x14ac:dyDescent="0.3">
      <c r="B28" s="22" t="s">
        <v>28</v>
      </c>
      <c r="C28" s="38"/>
      <c r="D28" s="38"/>
      <c r="E28" s="35">
        <f t="shared" si="0"/>
        <v>0</v>
      </c>
      <c r="F28" s="37"/>
      <c r="G28" s="29"/>
      <c r="AB28" s="30"/>
    </row>
    <row r="29" spans="2:28" ht="18.75" x14ac:dyDescent="0.3">
      <c r="B29" s="22" t="s">
        <v>29</v>
      </c>
      <c r="C29" s="38"/>
      <c r="D29" s="38"/>
      <c r="E29" s="35">
        <f t="shared" si="0"/>
        <v>0</v>
      </c>
      <c r="F29" s="37"/>
      <c r="G29" s="29"/>
      <c r="AB29" s="30"/>
    </row>
    <row r="30" spans="2:28" ht="18.75" x14ac:dyDescent="0.3">
      <c r="B30" s="22" t="s">
        <v>30</v>
      </c>
      <c r="C30" s="38"/>
      <c r="D30" s="38"/>
      <c r="E30" s="35">
        <f t="shared" si="0"/>
        <v>0</v>
      </c>
      <c r="F30" s="37"/>
      <c r="G30" s="29"/>
      <c r="AB30" s="30"/>
    </row>
    <row r="31" spans="2:28" ht="18.75" x14ac:dyDescent="0.3">
      <c r="B31" s="22" t="s">
        <v>31</v>
      </c>
      <c r="C31" s="38"/>
      <c r="D31" s="38"/>
      <c r="E31" s="35">
        <f t="shared" si="0"/>
        <v>0</v>
      </c>
      <c r="F31" s="37"/>
      <c r="G31" s="29"/>
      <c r="AB31" s="30"/>
    </row>
    <row r="32" spans="2:28" ht="18.75" x14ac:dyDescent="0.25">
      <c r="B32" s="32" t="s">
        <v>5</v>
      </c>
      <c r="C32" s="39">
        <f>SUM(C8:C31)</f>
        <v>313</v>
      </c>
      <c r="D32" s="39">
        <f>SUM(D8:D31)</f>
        <v>347</v>
      </c>
      <c r="E32" s="39">
        <f>SUM(E8:E31)</f>
        <v>-34</v>
      </c>
      <c r="F32" s="37"/>
      <c r="G32" s="29"/>
      <c r="AB32" s="30"/>
    </row>
    <row r="33" spans="2:28" ht="18.75" x14ac:dyDescent="0.3">
      <c r="B33" s="40"/>
      <c r="C33" s="11"/>
      <c r="D33" s="11"/>
      <c r="E33" s="11"/>
      <c r="F33" s="37"/>
      <c r="G33" s="29"/>
      <c r="AB33" s="30"/>
    </row>
    <row r="34" spans="2:28" ht="18.75" x14ac:dyDescent="0.3">
      <c r="B34" s="41" t="s">
        <v>37</v>
      </c>
      <c r="C34" s="42">
        <v>1</v>
      </c>
      <c r="D34" s="43"/>
      <c r="E34" s="11"/>
      <c r="F34" s="37"/>
      <c r="G34" s="29"/>
      <c r="AB34" s="30"/>
    </row>
    <row r="35" spans="2:28" ht="18.75" x14ac:dyDescent="0.3">
      <c r="B35" s="41" t="s">
        <v>7</v>
      </c>
      <c r="C35" s="44" t="str">
        <f>IF(D32/C32&gt;1,"100%",D32/C32)</f>
        <v>100%</v>
      </c>
      <c r="D35" s="45">
        <f>1-C35</f>
        <v>0</v>
      </c>
      <c r="E35" s="11"/>
      <c r="F35" s="37"/>
      <c r="G35" s="29"/>
      <c r="AB35" s="30"/>
    </row>
    <row r="36" spans="2:28" ht="18.75" x14ac:dyDescent="0.3">
      <c r="B36" s="41" t="s">
        <v>5</v>
      </c>
      <c r="C36" s="44">
        <f>IF(C35=C34,0,C34-C35)</f>
        <v>0</v>
      </c>
      <c r="D36" s="11"/>
      <c r="E36" s="11"/>
      <c r="F36" s="37"/>
      <c r="G36" s="29"/>
      <c r="AB36" s="30"/>
    </row>
    <row r="37" spans="2:28" ht="18.75" x14ac:dyDescent="0.3">
      <c r="B37" s="41" t="s">
        <v>36</v>
      </c>
      <c r="C37" s="46" t="str">
        <f>ROUND((D32/C32-1)*100,0)&amp;"%"</f>
        <v>11%</v>
      </c>
      <c r="D37" s="11"/>
      <c r="E37" s="11"/>
      <c r="F37" s="37"/>
      <c r="G37" s="29"/>
      <c r="AB37" s="30"/>
    </row>
    <row r="38" spans="2:28" ht="24" customHeight="1" thickBot="1" x14ac:dyDescent="0.3">
      <c r="F38" s="37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</row>
    <row r="39" spans="2:28" ht="16.5" thickTop="1" x14ac:dyDescent="0.25">
      <c r="B39" s="50" t="s">
        <v>2</v>
      </c>
    </row>
    <row r="40" spans="2:28" ht="15.75" x14ac:dyDescent="0.25">
      <c r="B40" s="51" t="s">
        <v>3</v>
      </c>
    </row>
    <row r="41" spans="2:28" ht="15.75" x14ac:dyDescent="0.25">
      <c r="B41" s="52" t="s">
        <v>4</v>
      </c>
    </row>
    <row r="47" spans="2:28" x14ac:dyDescent="0.25">
      <c r="B47" s="53"/>
      <c r="C47" s="3"/>
      <c r="D47" s="3"/>
      <c r="E47" s="3"/>
    </row>
  </sheetData>
  <mergeCells count="5">
    <mergeCell ref="H4:AA4"/>
    <mergeCell ref="H5:P5"/>
    <mergeCell ref="R6:AB6"/>
    <mergeCell ref="H12:R12"/>
    <mergeCell ref="B5:E5"/>
  </mergeCells>
  <conditionalFormatting sqref="B8:B31">
    <cfRule type="expression" dxfId="1" priority="2">
      <formula>MOD(ROW(),2)=0</formula>
    </cfRule>
  </conditionalFormatting>
  <conditionalFormatting sqref="B8:E31">
    <cfRule type="expression" dxfId="0" priority="1">
      <formula>MOD(ROW(),2)=0</formula>
    </cfRule>
  </conditionalFormatting>
  <pageMargins left="0.25" right="0.25" top="0.75" bottom="0.75" header="0.3" footer="0.3"/>
  <pageSetup scale="51" orientation="landscape" horizontalDpi="300" verticalDpi="300" r:id="rId1"/>
  <colBreaks count="1" manualBreakCount="1">
    <brk id="7" min="3" max="33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1"/>
  <sheetViews>
    <sheetView zoomScale="80" zoomScaleNormal="80" zoomScalePageLayoutView="80" workbookViewId="0">
      <selection sqref="A1:XFD1048576"/>
    </sheetView>
  </sheetViews>
  <sheetFormatPr defaultColWidth="11.140625" defaultRowHeight="15.4" customHeight="1" x14ac:dyDescent="0.25"/>
  <cols>
    <col min="1" max="1" width="11.140625" style="2" customWidth="1"/>
    <col min="2" max="16384" width="11.140625" style="2"/>
  </cols>
  <sheetData>
    <row r="4" spans="1:1" s="57" customFormat="1" ht="26.25" x14ac:dyDescent="0.4">
      <c r="A4" s="56"/>
    </row>
    <row r="5" spans="1:1" s="57" customFormat="1" ht="26.25" x14ac:dyDescent="0.4">
      <c r="A5" s="58"/>
    </row>
    <row r="40" spans="1:15" s="57" customFormat="1" ht="26.25" x14ac:dyDescent="0.4">
      <c r="A40" s="71" t="s">
        <v>38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59"/>
      <c r="N40" s="59"/>
      <c r="O40" s="59"/>
    </row>
    <row r="41" spans="1:15" s="57" customFormat="1" ht="26.25" x14ac:dyDescent="0.4">
      <c r="A41" s="72" t="s">
        <v>39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60"/>
      <c r="N41" s="60"/>
      <c r="O41" s="60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5" right="0.75" top="1" bottom="1" header="0.5" footer="0.5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Image</vt:lpstr>
      <vt:lpstr>Graph</vt:lpstr>
      <vt:lpstr>Copyright-2</vt:lpstr>
      <vt:lpstr>Graph!Print_Area</vt:lpstr>
      <vt:lpstr>Image!Print_Area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2021-03-21T11:52:26Z</dcterms:modified>
</cp:coreProperties>
</file>