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O33" i="1" l="1"/>
  <c r="H33" i="1"/>
  <c r="G33" i="1"/>
  <c r="F33" i="1"/>
  <c r="E33" i="1"/>
  <c r="L32" i="1"/>
  <c r="K32" i="1"/>
  <c r="J32" i="1"/>
  <c r="I32" i="1"/>
  <c r="L31" i="1"/>
  <c r="K31" i="1"/>
  <c r="M31" i="1" s="1"/>
  <c r="J31" i="1"/>
  <c r="I31" i="1"/>
  <c r="N31" i="1" s="1"/>
  <c r="L30" i="1"/>
  <c r="K30" i="1"/>
  <c r="M30" i="1" s="1"/>
  <c r="J30" i="1"/>
  <c r="I30" i="1"/>
  <c r="N30" i="1" s="1"/>
  <c r="L29" i="1"/>
  <c r="K29" i="1"/>
  <c r="M29" i="1" s="1"/>
  <c r="J29" i="1"/>
  <c r="I29" i="1"/>
  <c r="N29" i="1" s="1"/>
  <c r="L28" i="1"/>
  <c r="K28" i="1"/>
  <c r="M28" i="1" s="1"/>
  <c r="J28" i="1"/>
  <c r="I28" i="1"/>
  <c r="N28" i="1" s="1"/>
  <c r="L27" i="1"/>
  <c r="K27" i="1"/>
  <c r="M27" i="1" s="1"/>
  <c r="J27" i="1"/>
  <c r="I27" i="1"/>
  <c r="L26" i="1"/>
  <c r="K26" i="1"/>
  <c r="M26" i="1" s="1"/>
  <c r="J26" i="1"/>
  <c r="I26" i="1"/>
  <c r="N26" i="1" s="1"/>
  <c r="L25" i="1"/>
  <c r="K25" i="1"/>
  <c r="M25" i="1" s="1"/>
  <c r="J25" i="1"/>
  <c r="I25" i="1"/>
  <c r="L24" i="1"/>
  <c r="K24" i="1"/>
  <c r="M24" i="1" s="1"/>
  <c r="J24" i="1"/>
  <c r="I24" i="1"/>
  <c r="L23" i="1"/>
  <c r="K23" i="1"/>
  <c r="M23" i="1" s="1"/>
  <c r="J23" i="1"/>
  <c r="I23" i="1"/>
  <c r="L22" i="1"/>
  <c r="K22" i="1"/>
  <c r="M22" i="1" s="1"/>
  <c r="J22" i="1"/>
  <c r="I22" i="1"/>
  <c r="L21" i="1"/>
  <c r="K21" i="1"/>
  <c r="M21" i="1" s="1"/>
  <c r="J21" i="1"/>
  <c r="I21" i="1"/>
  <c r="L20" i="1"/>
  <c r="K20" i="1"/>
  <c r="M20" i="1" s="1"/>
  <c r="J20" i="1"/>
  <c r="I20" i="1"/>
  <c r="L19" i="1"/>
  <c r="K19" i="1"/>
  <c r="M19" i="1" s="1"/>
  <c r="J19" i="1"/>
  <c r="I19" i="1"/>
  <c r="L18" i="1"/>
  <c r="K18" i="1"/>
  <c r="M18" i="1" s="1"/>
  <c r="J18" i="1"/>
  <c r="I18" i="1"/>
  <c r="L17" i="1"/>
  <c r="K17" i="1"/>
  <c r="M17" i="1" s="1"/>
  <c r="J17" i="1"/>
  <c r="I17" i="1"/>
  <c r="L16" i="1"/>
  <c r="K16" i="1"/>
  <c r="M16" i="1" s="1"/>
  <c r="J16" i="1"/>
  <c r="I16" i="1"/>
  <c r="L15" i="1"/>
  <c r="K15" i="1"/>
  <c r="M15" i="1" s="1"/>
  <c r="J15" i="1"/>
  <c r="I15" i="1"/>
  <c r="L14" i="1"/>
  <c r="K14" i="1"/>
  <c r="M14" i="1" s="1"/>
  <c r="J14" i="1"/>
  <c r="I14" i="1"/>
  <c r="L13" i="1"/>
  <c r="K13" i="1"/>
  <c r="M13" i="1" s="1"/>
  <c r="J13" i="1"/>
  <c r="I13" i="1"/>
  <c r="L12" i="1"/>
  <c r="K12" i="1"/>
  <c r="M12" i="1" s="1"/>
  <c r="J12" i="1"/>
  <c r="I12" i="1"/>
  <c r="N12" i="1" s="1"/>
  <c r="L11" i="1"/>
  <c r="K11" i="1"/>
  <c r="M11" i="1" s="1"/>
  <c r="J11" i="1"/>
  <c r="I11" i="1"/>
  <c r="L10" i="1"/>
  <c r="K10" i="1"/>
  <c r="M10" i="1" s="1"/>
  <c r="J10" i="1"/>
  <c r="I10" i="1"/>
  <c r="L9" i="1"/>
  <c r="K9" i="1"/>
  <c r="M9" i="1" s="1"/>
  <c r="J9" i="1"/>
  <c r="I9" i="1"/>
  <c r="L8" i="1"/>
  <c r="K8" i="1"/>
  <c r="M8" i="1" s="1"/>
  <c r="J8" i="1"/>
  <c r="I8" i="1"/>
  <c r="L7" i="1"/>
  <c r="K7" i="1"/>
  <c r="M7" i="1" s="1"/>
  <c r="J7" i="1"/>
  <c r="I7" i="1"/>
  <c r="L6" i="1"/>
  <c r="K6" i="1"/>
  <c r="M6" i="1" s="1"/>
  <c r="J6" i="1"/>
  <c r="I6" i="1"/>
  <c r="L5" i="1"/>
  <c r="L33" i="1" s="1"/>
  <c r="K5" i="1"/>
  <c r="J5" i="1"/>
  <c r="J33" i="1" s="1"/>
  <c r="I5" i="1"/>
  <c r="I33" i="1" s="1"/>
  <c r="N7" i="1" l="1"/>
  <c r="N9" i="1"/>
  <c r="N11" i="1"/>
  <c r="N14" i="1"/>
  <c r="N16" i="1"/>
  <c r="N23" i="1"/>
  <c r="N24" i="1"/>
  <c r="M32" i="1"/>
  <c r="N6" i="1"/>
  <c r="N8" i="1"/>
  <c r="N10" i="1"/>
  <c r="N13" i="1"/>
  <c r="N15" i="1"/>
  <c r="N17" i="1"/>
  <c r="N18" i="1"/>
  <c r="N19" i="1"/>
  <c r="K33" i="1"/>
  <c r="N25" i="1"/>
  <c r="N20" i="1"/>
  <c r="N21" i="1"/>
  <c r="N22" i="1"/>
  <c r="N27" i="1"/>
  <c r="N32" i="1"/>
  <c r="M5" i="1"/>
  <c r="M33" i="1" s="1"/>
  <c r="N5" i="1" l="1"/>
  <c r="N33" i="1" s="1"/>
</calcChain>
</file>

<file path=xl/sharedStrings.xml><?xml version="1.0" encoding="utf-8"?>
<sst xmlns="http://schemas.openxmlformats.org/spreadsheetml/2006/main" count="23" uniqueCount="23">
  <si>
    <t>Ebay Profit &amp; Loss 2014</t>
  </si>
  <si>
    <t>Post Office</t>
  </si>
  <si>
    <t>Description</t>
  </si>
  <si>
    <t>UPC/ID</t>
  </si>
  <si>
    <t>Auction ID</t>
  </si>
  <si>
    <t>Sold Price</t>
  </si>
  <si>
    <t>Item Cost</t>
  </si>
  <si>
    <t>Shipping Cost</t>
  </si>
  <si>
    <t>Shipping Charged</t>
  </si>
  <si>
    <t>Subtotal</t>
  </si>
  <si>
    <t>Ebay Fee 10%</t>
  </si>
  <si>
    <t>Paypal Fee 2.9%</t>
  </si>
  <si>
    <t>Paypal 30 Cent Fee</t>
  </si>
  <si>
    <t>Fees Total</t>
  </si>
  <si>
    <t>Profit/Loss</t>
  </si>
  <si>
    <t>Mileage Used</t>
  </si>
  <si>
    <t>Lucky Jeans</t>
  </si>
  <si>
    <t>Easy Rider</t>
  </si>
  <si>
    <t>Lucky Brand Womens</t>
  </si>
  <si>
    <t>Lil Peanut</t>
  </si>
  <si>
    <t>Loreal Makeup</t>
  </si>
  <si>
    <t>Totals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</si>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</sst>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rgb="FF000000"/>
      <name val="Arial"/>
    </font>
    <font>
      <sz val="10"/>
      <name val="Arial"/>
    </font>
    <font>
      <sz val="18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D5A6BD"/>
        <bgColor rgb="FFD5A6BD"/>
      </patternFill>
    </fill>
    <fill>
      <patternFill patternType="solid">
        <fgColor rgb="FF6BBFFF"/>
        <bgColor rgb="FF6BBFFF"/>
      </patternFill>
    </fill>
    <fill>
      <patternFill patternType="solid">
        <fgColor rgb="FFF2AAFF"/>
        <bgColor rgb="FFF2AAFF"/>
      </patternFill>
    </fill>
    <fill>
      <patternFill patternType="solid">
        <fgColor rgb="FFB7FFAC"/>
        <bgColor rgb="FFB7FFAC"/>
      </patternFill>
    </fill>
    <fill>
      <patternFill patternType="solid">
        <fgColor rgb="FFFFC4B9"/>
        <bgColor rgb="FFFFC4B9"/>
      </patternFill>
    </fill>
    <fill>
      <patternFill patternType="solid">
        <fgColor rgb="FFA8FFDB"/>
        <bgColor rgb="FFA8FFDB"/>
      </patternFill>
    </fill>
    <fill>
      <patternFill patternType="solid">
        <fgColor rgb="FFFF86A1"/>
        <bgColor rgb="FFFF86A1"/>
      </patternFill>
    </fill>
    <fill>
      <patternFill patternType="solid">
        <fgColor rgb="FFF7FF92"/>
        <bgColor rgb="FFF7FF92"/>
      </patternFill>
    </fill>
    <fill>
      <patternFill patternType="solid">
        <fgColor rgb="FFF4CCCC"/>
        <bgColor rgb="FFF4CCCC"/>
      </patternFill>
    </fill>
    <fill>
      <patternFill patternType="solid">
        <fgColor rgb="FFA2FF92"/>
        <bgColor rgb="FFA2FF92"/>
      </patternFill>
    </fill>
    <fill>
      <patternFill patternType="solid">
        <fgColor rgb="FFC1D3FF"/>
        <bgColor rgb="FFC1D3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3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164" fontId="1" fillId="7" borderId="0" xfId="0" applyNumberFormat="1" applyFont="1" applyFill="1" applyAlignment="1">
      <alignment wrapText="1"/>
    </xf>
    <xf numFmtId="164" fontId="1" fillId="8" borderId="0" xfId="0" applyNumberFormat="1" applyFont="1" applyFill="1" applyAlignment="1">
      <alignment wrapText="1"/>
    </xf>
    <xf numFmtId="164" fontId="1" fillId="9" borderId="0" xfId="0" applyNumberFormat="1" applyFont="1" applyFill="1" applyAlignment="1">
      <alignment wrapText="1"/>
    </xf>
    <xf numFmtId="164" fontId="1" fillId="10" borderId="0" xfId="0" applyNumberFormat="1" applyFont="1" applyFill="1" applyAlignment="1">
      <alignment wrapText="1"/>
    </xf>
    <xf numFmtId="164" fontId="1" fillId="11" borderId="0" xfId="0" applyNumberFormat="1" applyFont="1" applyFill="1" applyAlignment="1">
      <alignment wrapText="1"/>
    </xf>
    <xf numFmtId="164" fontId="1" fillId="12" borderId="0" xfId="0" applyNumberFormat="1" applyFont="1" applyFill="1" applyAlignment="1">
      <alignment wrapText="1"/>
    </xf>
    <xf numFmtId="164" fontId="1" fillId="13" borderId="0" xfId="0" applyNumberFormat="1" applyFont="1" applyFill="1" applyAlignment="1">
      <alignment wrapText="1"/>
    </xf>
    <xf numFmtId="164" fontId="1" fillId="4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14" borderId="0" xfId="0" applyFont="1" applyFill="1" applyAlignment="1">
      <alignment wrapText="1"/>
    </xf>
    <xf numFmtId="164" fontId="1" fillId="14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zoomScale="90" zoomScaleNormal="90" workbookViewId="0">
      <selection activeCell="Q4" sqref="Q4"/>
    </sheetView>
  </sheetViews>
  <sheetFormatPr defaultColWidth="17.28515625" defaultRowHeight="15.75" customHeight="1" x14ac:dyDescent="0.2"/>
  <cols>
    <col min="1" max="1" width="7.5703125" style="21" customWidth="1"/>
    <col min="2" max="2" width="8.140625" customWidth="1"/>
    <col min="3" max="3" width="8.85546875" customWidth="1"/>
    <col min="4" max="4" width="8.140625" customWidth="1"/>
    <col min="5" max="5" width="7.28515625" customWidth="1"/>
    <col min="6" max="6" width="7.140625" customWidth="1"/>
    <col min="7" max="7" width="9.5703125" customWidth="1"/>
    <col min="8" max="8" width="8.85546875" customWidth="1"/>
    <col min="9" max="9" width="8.42578125" customWidth="1"/>
    <col min="10" max="10" width="10" customWidth="1"/>
    <col min="11" max="11" width="10.28515625" customWidth="1"/>
    <col min="12" max="12" width="10.7109375" customWidth="1"/>
    <col min="13" max="13" width="8.140625" customWidth="1"/>
    <col min="14" max="14" width="6.7109375" customWidth="1"/>
    <col min="15" max="15" width="8.42578125" customWidth="1"/>
    <col min="16" max="16" width="7.5703125" style="21" customWidth="1"/>
  </cols>
  <sheetData>
    <row r="1" spans="2:15" s="21" customFormat="1" ht="15.75" customHeight="1" x14ac:dyDescent="0.2"/>
    <row r="2" spans="2:15" s="21" customFormat="1" ht="15.75" customHeight="1" x14ac:dyDescent="0.2"/>
    <row r="3" spans="2:15" ht="35.25" customHeight="1" x14ac:dyDescent="0.35">
      <c r="B3" s="23" t="s">
        <v>0</v>
      </c>
      <c r="C3" s="23"/>
      <c r="D3" s="23"/>
      <c r="E3" s="23"/>
      <c r="F3" s="23"/>
      <c r="G3" s="1"/>
      <c r="H3" s="1"/>
      <c r="I3" s="1"/>
      <c r="J3" s="1"/>
      <c r="K3" s="1"/>
      <c r="L3" s="1"/>
      <c r="M3" s="1"/>
      <c r="N3" s="1"/>
      <c r="O3" s="2" t="s">
        <v>1</v>
      </c>
    </row>
    <row r="4" spans="2:15" ht="55.5" customHeight="1" x14ac:dyDescent="0.2">
      <c r="B4" s="24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7" t="s">
        <v>7</v>
      </c>
      <c r="H4" s="8" t="s">
        <v>8</v>
      </c>
      <c r="I4" s="9" t="s">
        <v>9</v>
      </c>
      <c r="J4" s="10" t="s">
        <v>10</v>
      </c>
      <c r="K4" s="11" t="s">
        <v>11</v>
      </c>
      <c r="L4" s="12" t="s">
        <v>12</v>
      </c>
      <c r="M4" s="8" t="s">
        <v>13</v>
      </c>
      <c r="N4" s="13" t="s">
        <v>14</v>
      </c>
      <c r="O4" s="2" t="s">
        <v>15</v>
      </c>
    </row>
    <row r="5" spans="2:15" ht="28.5" customHeight="1" x14ac:dyDescent="0.2">
      <c r="B5" s="14" t="s">
        <v>16</v>
      </c>
      <c r="C5" s="14" t="s">
        <v>17</v>
      </c>
      <c r="D5" s="14">
        <v>123</v>
      </c>
      <c r="E5" s="15">
        <v>25</v>
      </c>
      <c r="F5" s="15">
        <v>4</v>
      </c>
      <c r="G5" s="15">
        <v>5.35</v>
      </c>
      <c r="H5" s="15">
        <v>0</v>
      </c>
      <c r="I5" s="16">
        <f t="shared" ref="I5:I32" si="0">SUM(E5-F5-G5+H5)</f>
        <v>15.65</v>
      </c>
      <c r="J5" s="1">
        <f t="shared" ref="J5:J32" si="1">SUM(E5*10%)</f>
        <v>2.5</v>
      </c>
      <c r="K5" s="1">
        <f>SUM(E:E*2.9%)</f>
        <v>0.72499999999999998</v>
      </c>
      <c r="L5" s="1">
        <f t="shared" ref="L5:L32" si="2">SUM(0.3)</f>
        <v>0.3</v>
      </c>
      <c r="M5" s="1">
        <f t="shared" ref="M5:M32" si="3">SUM(J5:L5)</f>
        <v>3.5249999999999999</v>
      </c>
      <c r="N5" s="25">
        <f t="shared" ref="N5:N32" si="4">SUM(I5-M5)</f>
        <v>12.125</v>
      </c>
      <c r="O5" s="14">
        <v>1.1000000000000001</v>
      </c>
    </row>
    <row r="6" spans="2:15" ht="15.75" customHeight="1" x14ac:dyDescent="0.2">
      <c r="B6" s="14" t="s">
        <v>18</v>
      </c>
      <c r="C6" s="14" t="s">
        <v>19</v>
      </c>
      <c r="D6" s="14">
        <v>456</v>
      </c>
      <c r="E6" s="15">
        <v>21.85</v>
      </c>
      <c r="F6" s="15">
        <v>4</v>
      </c>
      <c r="G6" s="15">
        <v>5.35</v>
      </c>
      <c r="H6" s="15">
        <v>0</v>
      </c>
      <c r="I6" s="16">
        <f t="shared" si="0"/>
        <v>12.500000000000002</v>
      </c>
      <c r="J6" s="1">
        <f t="shared" si="1"/>
        <v>2.1850000000000001</v>
      </c>
      <c r="K6" s="1">
        <f>SUM(E:E*2.9%)</f>
        <v>0.63365000000000005</v>
      </c>
      <c r="L6" s="1">
        <f t="shared" si="2"/>
        <v>0.3</v>
      </c>
      <c r="M6" s="1">
        <f t="shared" si="3"/>
        <v>3.1186499999999997</v>
      </c>
      <c r="N6" s="1">
        <f t="shared" si="4"/>
        <v>9.3813500000000012</v>
      </c>
    </row>
    <row r="7" spans="2:15" ht="15.75" customHeight="1" x14ac:dyDescent="0.2">
      <c r="B7" s="14" t="s">
        <v>20</v>
      </c>
      <c r="C7" s="14">
        <v>70</v>
      </c>
      <c r="D7" s="14">
        <v>789</v>
      </c>
      <c r="E7" s="15">
        <v>19.5</v>
      </c>
      <c r="F7" s="15">
        <v>1.25</v>
      </c>
      <c r="G7" s="15">
        <v>8.99</v>
      </c>
      <c r="H7" s="15">
        <v>0</v>
      </c>
      <c r="I7" s="16">
        <f t="shared" si="0"/>
        <v>9.26</v>
      </c>
      <c r="J7" s="1">
        <f t="shared" si="1"/>
        <v>1.9500000000000002</v>
      </c>
      <c r="K7" s="1">
        <f>SUM(E:E*2.9%)</f>
        <v>0.5655</v>
      </c>
      <c r="L7" s="1">
        <f t="shared" si="2"/>
        <v>0.3</v>
      </c>
      <c r="M7" s="1">
        <f t="shared" si="3"/>
        <v>2.8155000000000001</v>
      </c>
      <c r="N7" s="1">
        <f t="shared" si="4"/>
        <v>6.4444999999999997</v>
      </c>
    </row>
    <row r="8" spans="2:15" ht="15.75" customHeight="1" x14ac:dyDescent="0.2">
      <c r="E8" s="1"/>
      <c r="F8" s="1"/>
      <c r="G8" s="1"/>
      <c r="H8" s="15">
        <v>0</v>
      </c>
      <c r="I8" s="16">
        <f t="shared" si="0"/>
        <v>0</v>
      </c>
      <c r="J8" s="1">
        <f t="shared" si="1"/>
        <v>0</v>
      </c>
      <c r="K8" s="1">
        <f>SUM(E:E*2.9%)</f>
        <v>0</v>
      </c>
      <c r="L8" s="1">
        <f t="shared" si="2"/>
        <v>0.3</v>
      </c>
      <c r="M8" s="1">
        <f t="shared" si="3"/>
        <v>0.3</v>
      </c>
      <c r="N8" s="1">
        <f t="shared" si="4"/>
        <v>-0.3</v>
      </c>
    </row>
    <row r="9" spans="2:15" ht="15.75" customHeight="1" x14ac:dyDescent="0.2">
      <c r="E9" s="1"/>
      <c r="F9" s="1"/>
      <c r="G9" s="1"/>
      <c r="H9" s="15">
        <v>0</v>
      </c>
      <c r="I9" s="16">
        <f t="shared" si="0"/>
        <v>0</v>
      </c>
      <c r="J9" s="1">
        <f t="shared" si="1"/>
        <v>0</v>
      </c>
      <c r="K9" s="1">
        <f>SUM(E:E*2.9%)</f>
        <v>0</v>
      </c>
      <c r="L9" s="1">
        <f t="shared" si="2"/>
        <v>0.3</v>
      </c>
      <c r="M9" s="1">
        <f t="shared" si="3"/>
        <v>0.3</v>
      </c>
      <c r="N9" s="1">
        <f t="shared" si="4"/>
        <v>-0.3</v>
      </c>
    </row>
    <row r="10" spans="2:15" ht="15.75" customHeight="1" x14ac:dyDescent="0.2">
      <c r="E10" s="1"/>
      <c r="F10" s="1"/>
      <c r="G10" s="1"/>
      <c r="H10" s="15">
        <v>0</v>
      </c>
      <c r="I10" s="16">
        <f t="shared" si="0"/>
        <v>0</v>
      </c>
      <c r="J10" s="1">
        <f t="shared" si="1"/>
        <v>0</v>
      </c>
      <c r="K10" s="1">
        <f>SUM(E:E*2.9%)</f>
        <v>0</v>
      </c>
      <c r="L10" s="1">
        <f t="shared" si="2"/>
        <v>0.3</v>
      </c>
      <c r="M10" s="1">
        <f t="shared" si="3"/>
        <v>0.3</v>
      </c>
      <c r="N10" s="1">
        <f t="shared" si="4"/>
        <v>-0.3</v>
      </c>
    </row>
    <row r="11" spans="2:15" ht="15.75" customHeight="1" x14ac:dyDescent="0.2">
      <c r="E11" s="1"/>
      <c r="F11" s="1"/>
      <c r="G11" s="1"/>
      <c r="H11" s="15">
        <v>0</v>
      </c>
      <c r="I11" s="16">
        <f t="shared" si="0"/>
        <v>0</v>
      </c>
      <c r="J11" s="1">
        <f t="shared" si="1"/>
        <v>0</v>
      </c>
      <c r="K11" s="1">
        <f>SUM(E:E*2.9%)</f>
        <v>0</v>
      </c>
      <c r="L11" s="1">
        <f t="shared" si="2"/>
        <v>0.3</v>
      </c>
      <c r="M11" s="1">
        <f t="shared" si="3"/>
        <v>0.3</v>
      </c>
      <c r="N11" s="1">
        <f t="shared" si="4"/>
        <v>-0.3</v>
      </c>
    </row>
    <row r="12" spans="2:15" ht="15.75" customHeight="1" x14ac:dyDescent="0.2">
      <c r="E12" s="1"/>
      <c r="F12" s="1"/>
      <c r="G12" s="1"/>
      <c r="H12" s="15">
        <v>0</v>
      </c>
      <c r="I12" s="16">
        <f t="shared" si="0"/>
        <v>0</v>
      </c>
      <c r="J12" s="1">
        <f t="shared" si="1"/>
        <v>0</v>
      </c>
      <c r="K12" s="1">
        <f>SUM(E:E*2.9%)</f>
        <v>0</v>
      </c>
      <c r="L12" s="1">
        <f t="shared" si="2"/>
        <v>0.3</v>
      </c>
      <c r="M12" s="1">
        <f t="shared" si="3"/>
        <v>0.3</v>
      </c>
      <c r="N12" s="1">
        <f t="shared" si="4"/>
        <v>-0.3</v>
      </c>
    </row>
    <row r="13" spans="2:15" ht="15.75" customHeight="1" x14ac:dyDescent="0.2">
      <c r="E13" s="1"/>
      <c r="F13" s="1"/>
      <c r="G13" s="1"/>
      <c r="H13" s="15">
        <v>0</v>
      </c>
      <c r="I13" s="16">
        <f t="shared" si="0"/>
        <v>0</v>
      </c>
      <c r="J13" s="1">
        <f t="shared" si="1"/>
        <v>0</v>
      </c>
      <c r="K13" s="1">
        <f>SUM(E:E*2.9%)</f>
        <v>0</v>
      </c>
      <c r="L13" s="1">
        <f t="shared" si="2"/>
        <v>0.3</v>
      </c>
      <c r="M13" s="1">
        <f t="shared" si="3"/>
        <v>0.3</v>
      </c>
      <c r="N13" s="1">
        <f t="shared" si="4"/>
        <v>-0.3</v>
      </c>
    </row>
    <row r="14" spans="2:15" ht="15.75" customHeight="1" x14ac:dyDescent="0.2">
      <c r="E14" s="1"/>
      <c r="F14" s="1"/>
      <c r="G14" s="1"/>
      <c r="H14" s="15">
        <v>0</v>
      </c>
      <c r="I14" s="16">
        <f t="shared" si="0"/>
        <v>0</v>
      </c>
      <c r="J14" s="1">
        <f t="shared" si="1"/>
        <v>0</v>
      </c>
      <c r="K14" s="1">
        <f>SUM(E:E*2.9%)</f>
        <v>0</v>
      </c>
      <c r="L14" s="1">
        <f t="shared" si="2"/>
        <v>0.3</v>
      </c>
      <c r="M14" s="1">
        <f t="shared" si="3"/>
        <v>0.3</v>
      </c>
      <c r="N14" s="1">
        <f t="shared" si="4"/>
        <v>-0.3</v>
      </c>
    </row>
    <row r="15" spans="2:15" ht="15.75" customHeight="1" x14ac:dyDescent="0.2">
      <c r="E15" s="1"/>
      <c r="F15" s="1"/>
      <c r="G15" s="1"/>
      <c r="H15" s="15">
        <v>0</v>
      </c>
      <c r="I15" s="16">
        <f t="shared" si="0"/>
        <v>0</v>
      </c>
      <c r="J15" s="1">
        <f t="shared" si="1"/>
        <v>0</v>
      </c>
      <c r="K15" s="1">
        <f>SUM(E:E*2.9%)</f>
        <v>0</v>
      </c>
      <c r="L15" s="1">
        <f t="shared" si="2"/>
        <v>0.3</v>
      </c>
      <c r="M15" s="1">
        <f t="shared" si="3"/>
        <v>0.3</v>
      </c>
      <c r="N15" s="1">
        <f t="shared" si="4"/>
        <v>-0.3</v>
      </c>
    </row>
    <row r="16" spans="2:15" ht="15.75" customHeight="1" x14ac:dyDescent="0.2">
      <c r="E16" s="1"/>
      <c r="F16" s="1"/>
      <c r="G16" s="1"/>
      <c r="H16" s="15">
        <v>0</v>
      </c>
      <c r="I16" s="16">
        <f t="shared" si="0"/>
        <v>0</v>
      </c>
      <c r="J16" s="1">
        <f t="shared" si="1"/>
        <v>0</v>
      </c>
      <c r="K16" s="1">
        <f>SUM(E:E*2.9%)</f>
        <v>0</v>
      </c>
      <c r="L16" s="1">
        <f t="shared" si="2"/>
        <v>0.3</v>
      </c>
      <c r="M16" s="1">
        <f t="shared" si="3"/>
        <v>0.3</v>
      </c>
      <c r="N16" s="1">
        <f t="shared" si="4"/>
        <v>-0.3</v>
      </c>
    </row>
    <row r="17" spans="5:14" ht="15.75" customHeight="1" x14ac:dyDescent="0.2">
      <c r="E17" s="1"/>
      <c r="F17" s="1"/>
      <c r="G17" s="1"/>
      <c r="H17" s="15">
        <v>0</v>
      </c>
      <c r="I17" s="16">
        <f t="shared" si="0"/>
        <v>0</v>
      </c>
      <c r="J17" s="1">
        <f t="shared" si="1"/>
        <v>0</v>
      </c>
      <c r="K17" s="1">
        <f>SUM(E:E*2.9%)</f>
        <v>0</v>
      </c>
      <c r="L17" s="1">
        <f t="shared" si="2"/>
        <v>0.3</v>
      </c>
      <c r="M17" s="1">
        <f t="shared" si="3"/>
        <v>0.3</v>
      </c>
      <c r="N17" s="1">
        <f t="shared" si="4"/>
        <v>-0.3</v>
      </c>
    </row>
    <row r="18" spans="5:14" ht="15.75" customHeight="1" x14ac:dyDescent="0.2">
      <c r="E18" s="1"/>
      <c r="F18" s="1"/>
      <c r="G18" s="1"/>
      <c r="H18" s="15">
        <v>0</v>
      </c>
      <c r="I18" s="16">
        <f t="shared" si="0"/>
        <v>0</v>
      </c>
      <c r="J18" s="1">
        <f t="shared" si="1"/>
        <v>0</v>
      </c>
      <c r="K18" s="1">
        <f>SUM(E:E*2.9%)</f>
        <v>0</v>
      </c>
      <c r="L18" s="1">
        <f t="shared" si="2"/>
        <v>0.3</v>
      </c>
      <c r="M18" s="1">
        <f t="shared" si="3"/>
        <v>0.3</v>
      </c>
      <c r="N18" s="1">
        <f t="shared" si="4"/>
        <v>-0.3</v>
      </c>
    </row>
    <row r="19" spans="5:14" ht="15.75" customHeight="1" x14ac:dyDescent="0.2">
      <c r="E19" s="1"/>
      <c r="F19" s="1"/>
      <c r="G19" s="1"/>
      <c r="H19" s="15">
        <v>0</v>
      </c>
      <c r="I19" s="16">
        <f t="shared" si="0"/>
        <v>0</v>
      </c>
      <c r="J19" s="1">
        <f t="shared" si="1"/>
        <v>0</v>
      </c>
      <c r="K19" s="1">
        <f>SUM(E:E*2.9%)</f>
        <v>0</v>
      </c>
      <c r="L19" s="1">
        <f t="shared" si="2"/>
        <v>0.3</v>
      </c>
      <c r="M19" s="1">
        <f t="shared" si="3"/>
        <v>0.3</v>
      </c>
      <c r="N19" s="1">
        <f t="shared" si="4"/>
        <v>-0.3</v>
      </c>
    </row>
    <row r="20" spans="5:14" ht="15.75" customHeight="1" x14ac:dyDescent="0.2">
      <c r="E20" s="1"/>
      <c r="F20" s="1"/>
      <c r="G20" s="1"/>
      <c r="H20" s="15">
        <v>0</v>
      </c>
      <c r="I20" s="16">
        <f t="shared" si="0"/>
        <v>0</v>
      </c>
      <c r="J20" s="1">
        <f t="shared" si="1"/>
        <v>0</v>
      </c>
      <c r="K20" s="1">
        <f>SUM(E:E*2.9%)</f>
        <v>0</v>
      </c>
      <c r="L20" s="1">
        <f t="shared" si="2"/>
        <v>0.3</v>
      </c>
      <c r="M20" s="1">
        <f t="shared" si="3"/>
        <v>0.3</v>
      </c>
      <c r="N20" s="1">
        <f t="shared" si="4"/>
        <v>-0.3</v>
      </c>
    </row>
    <row r="21" spans="5:14" ht="15.75" customHeight="1" x14ac:dyDescent="0.2">
      <c r="E21" s="1"/>
      <c r="F21" s="1"/>
      <c r="G21" s="1"/>
      <c r="H21" s="15">
        <v>0</v>
      </c>
      <c r="I21" s="16">
        <f t="shared" si="0"/>
        <v>0</v>
      </c>
      <c r="J21" s="1">
        <f t="shared" si="1"/>
        <v>0</v>
      </c>
      <c r="K21" s="1">
        <f>SUM(E:E*2.9%)</f>
        <v>0</v>
      </c>
      <c r="L21" s="1">
        <f t="shared" si="2"/>
        <v>0.3</v>
      </c>
      <c r="M21" s="1">
        <f t="shared" si="3"/>
        <v>0.3</v>
      </c>
      <c r="N21" s="1">
        <f t="shared" si="4"/>
        <v>-0.3</v>
      </c>
    </row>
    <row r="22" spans="5:14" ht="15.75" customHeight="1" x14ac:dyDescent="0.2">
      <c r="E22" s="1"/>
      <c r="F22" s="1"/>
      <c r="G22" s="1"/>
      <c r="H22" s="15">
        <v>0</v>
      </c>
      <c r="I22" s="16">
        <f t="shared" si="0"/>
        <v>0</v>
      </c>
      <c r="J22" s="1">
        <f t="shared" si="1"/>
        <v>0</v>
      </c>
      <c r="K22" s="1">
        <f>SUM(E:E*2.9%)</f>
        <v>0</v>
      </c>
      <c r="L22" s="1">
        <f t="shared" si="2"/>
        <v>0.3</v>
      </c>
      <c r="M22" s="1">
        <f t="shared" si="3"/>
        <v>0.3</v>
      </c>
      <c r="N22" s="1">
        <f t="shared" si="4"/>
        <v>-0.3</v>
      </c>
    </row>
    <row r="23" spans="5:14" ht="15.75" customHeight="1" x14ac:dyDescent="0.2">
      <c r="E23" s="1"/>
      <c r="F23" s="1"/>
      <c r="G23" s="1"/>
      <c r="H23" s="15">
        <v>0</v>
      </c>
      <c r="I23" s="16">
        <f t="shared" si="0"/>
        <v>0</v>
      </c>
      <c r="J23" s="1">
        <f t="shared" si="1"/>
        <v>0</v>
      </c>
      <c r="K23" s="1">
        <f>SUM(E:E*2.9%)</f>
        <v>0</v>
      </c>
      <c r="L23" s="1">
        <f t="shared" si="2"/>
        <v>0.3</v>
      </c>
      <c r="M23" s="1">
        <f t="shared" si="3"/>
        <v>0.3</v>
      </c>
      <c r="N23" s="1">
        <f t="shared" si="4"/>
        <v>-0.3</v>
      </c>
    </row>
    <row r="24" spans="5:14" ht="15.75" customHeight="1" x14ac:dyDescent="0.2">
      <c r="E24" s="1"/>
      <c r="F24" s="1"/>
      <c r="G24" s="1"/>
      <c r="H24" s="15">
        <v>0</v>
      </c>
      <c r="I24" s="16">
        <f t="shared" si="0"/>
        <v>0</v>
      </c>
      <c r="J24" s="1">
        <f t="shared" si="1"/>
        <v>0</v>
      </c>
      <c r="K24" s="1">
        <f>SUM(E:E*2.9%)</f>
        <v>0</v>
      </c>
      <c r="L24" s="1">
        <f t="shared" si="2"/>
        <v>0.3</v>
      </c>
      <c r="M24" s="1">
        <f t="shared" si="3"/>
        <v>0.3</v>
      </c>
      <c r="N24" s="1">
        <f t="shared" si="4"/>
        <v>-0.3</v>
      </c>
    </row>
    <row r="25" spans="5:14" ht="15.75" customHeight="1" x14ac:dyDescent="0.2">
      <c r="E25" s="1"/>
      <c r="F25" s="1"/>
      <c r="G25" s="1"/>
      <c r="H25" s="15">
        <v>0</v>
      </c>
      <c r="I25" s="16">
        <f t="shared" si="0"/>
        <v>0</v>
      </c>
      <c r="J25" s="1">
        <f t="shared" si="1"/>
        <v>0</v>
      </c>
      <c r="K25" s="1">
        <f>SUM(E:E*2.9%)</f>
        <v>0</v>
      </c>
      <c r="L25" s="1">
        <f t="shared" si="2"/>
        <v>0.3</v>
      </c>
      <c r="M25" s="1">
        <f t="shared" si="3"/>
        <v>0.3</v>
      </c>
      <c r="N25" s="1">
        <f t="shared" si="4"/>
        <v>-0.3</v>
      </c>
    </row>
    <row r="26" spans="5:14" ht="12.75" x14ac:dyDescent="0.2">
      <c r="E26" s="1"/>
      <c r="F26" s="1"/>
      <c r="G26" s="1"/>
      <c r="H26" s="15">
        <v>0</v>
      </c>
      <c r="I26" s="16">
        <f t="shared" si="0"/>
        <v>0</v>
      </c>
      <c r="J26" s="1">
        <f t="shared" si="1"/>
        <v>0</v>
      </c>
      <c r="K26" s="1">
        <f>SUM(E:E*2.9%)</f>
        <v>0</v>
      </c>
      <c r="L26" s="1">
        <f t="shared" si="2"/>
        <v>0.3</v>
      </c>
      <c r="M26" s="1">
        <f t="shared" si="3"/>
        <v>0.3</v>
      </c>
      <c r="N26" s="1">
        <f t="shared" si="4"/>
        <v>-0.3</v>
      </c>
    </row>
    <row r="27" spans="5:14" ht="12.75" x14ac:dyDescent="0.2">
      <c r="E27" s="1"/>
      <c r="F27" s="1"/>
      <c r="G27" s="1"/>
      <c r="H27" s="15">
        <v>0</v>
      </c>
      <c r="I27" s="16">
        <f t="shared" si="0"/>
        <v>0</v>
      </c>
      <c r="J27" s="1">
        <f t="shared" si="1"/>
        <v>0</v>
      </c>
      <c r="K27" s="1">
        <f>SUM(E:E*2.9%)</f>
        <v>0</v>
      </c>
      <c r="L27" s="1">
        <f t="shared" si="2"/>
        <v>0.3</v>
      </c>
      <c r="M27" s="1">
        <f t="shared" si="3"/>
        <v>0.3</v>
      </c>
      <c r="N27" s="1">
        <f t="shared" si="4"/>
        <v>-0.3</v>
      </c>
    </row>
    <row r="28" spans="5:14" ht="12.75" x14ac:dyDescent="0.2">
      <c r="E28" s="1"/>
      <c r="F28" s="1"/>
      <c r="G28" s="1"/>
      <c r="H28" s="15">
        <v>0</v>
      </c>
      <c r="I28" s="16">
        <f t="shared" si="0"/>
        <v>0</v>
      </c>
      <c r="J28" s="1">
        <f t="shared" si="1"/>
        <v>0</v>
      </c>
      <c r="K28" s="1">
        <f>SUM(E:E*2.9%)</f>
        <v>0</v>
      </c>
      <c r="L28" s="1">
        <f t="shared" si="2"/>
        <v>0.3</v>
      </c>
      <c r="M28" s="1">
        <f t="shared" si="3"/>
        <v>0.3</v>
      </c>
      <c r="N28" s="1">
        <f t="shared" si="4"/>
        <v>-0.3</v>
      </c>
    </row>
    <row r="29" spans="5:14" ht="12.75" x14ac:dyDescent="0.2">
      <c r="E29" s="1"/>
      <c r="F29" s="1"/>
      <c r="G29" s="1"/>
      <c r="H29" s="15">
        <v>0</v>
      </c>
      <c r="I29" s="16">
        <f t="shared" si="0"/>
        <v>0</v>
      </c>
      <c r="J29" s="1">
        <f t="shared" si="1"/>
        <v>0</v>
      </c>
      <c r="K29" s="1">
        <f>SUM(E:E*2.9%)</f>
        <v>0</v>
      </c>
      <c r="L29" s="1">
        <f t="shared" si="2"/>
        <v>0.3</v>
      </c>
      <c r="M29" s="1">
        <f t="shared" si="3"/>
        <v>0.3</v>
      </c>
      <c r="N29" s="1">
        <f t="shared" si="4"/>
        <v>-0.3</v>
      </c>
    </row>
    <row r="30" spans="5:14" ht="12.75" x14ac:dyDescent="0.2">
      <c r="E30" s="1"/>
      <c r="F30" s="1"/>
      <c r="G30" s="1"/>
      <c r="H30" s="15">
        <v>0</v>
      </c>
      <c r="I30" s="16">
        <f t="shared" si="0"/>
        <v>0</v>
      </c>
      <c r="J30" s="1">
        <f t="shared" si="1"/>
        <v>0</v>
      </c>
      <c r="K30" s="1">
        <f>SUM(E:E*2.9%)</f>
        <v>0</v>
      </c>
      <c r="L30" s="1">
        <f t="shared" si="2"/>
        <v>0.3</v>
      </c>
      <c r="M30" s="1">
        <f t="shared" si="3"/>
        <v>0.3</v>
      </c>
      <c r="N30" s="1">
        <f t="shared" si="4"/>
        <v>-0.3</v>
      </c>
    </row>
    <row r="31" spans="5:14" ht="12.75" x14ac:dyDescent="0.2">
      <c r="E31" s="1"/>
      <c r="F31" s="1"/>
      <c r="G31" s="1"/>
      <c r="H31" s="15">
        <v>0</v>
      </c>
      <c r="I31" s="16">
        <f t="shared" si="0"/>
        <v>0</v>
      </c>
      <c r="J31" s="1">
        <f t="shared" si="1"/>
        <v>0</v>
      </c>
      <c r="K31" s="1">
        <f>SUM(E:E*2.9%)</f>
        <v>0</v>
      </c>
      <c r="L31" s="1">
        <f t="shared" si="2"/>
        <v>0.3</v>
      </c>
      <c r="M31" s="1">
        <f t="shared" si="3"/>
        <v>0.3</v>
      </c>
      <c r="N31" s="1">
        <f t="shared" si="4"/>
        <v>-0.3</v>
      </c>
    </row>
    <row r="32" spans="5:14" ht="12.75" x14ac:dyDescent="0.2">
      <c r="E32" s="1"/>
      <c r="F32" s="1"/>
      <c r="G32" s="1"/>
      <c r="H32" s="15">
        <v>0</v>
      </c>
      <c r="I32" s="16">
        <f t="shared" si="0"/>
        <v>0</v>
      </c>
      <c r="J32" s="1">
        <f t="shared" si="1"/>
        <v>0</v>
      </c>
      <c r="K32" s="1">
        <f>SUM(E:E*2.9%)</f>
        <v>0</v>
      </c>
      <c r="L32" s="1">
        <f t="shared" si="2"/>
        <v>0.3</v>
      </c>
      <c r="M32" s="1">
        <f t="shared" si="3"/>
        <v>0.3</v>
      </c>
      <c r="N32" s="1">
        <f t="shared" si="4"/>
        <v>-0.3</v>
      </c>
    </row>
    <row r="33" spans="2:15" ht="12.75" x14ac:dyDescent="0.2">
      <c r="B33" s="13" t="s">
        <v>21</v>
      </c>
      <c r="C33" s="17"/>
      <c r="D33" s="17"/>
      <c r="E33" s="18">
        <f t="shared" ref="E33:G33" si="5">SUM(E5:E32)</f>
        <v>66.349999999999994</v>
      </c>
      <c r="F33" s="19">
        <f t="shared" si="5"/>
        <v>9.25</v>
      </c>
      <c r="G33" s="19">
        <f t="shared" si="5"/>
        <v>19.689999999999998</v>
      </c>
      <c r="H33" s="19">
        <f>SUM(H5:H7)</f>
        <v>0</v>
      </c>
      <c r="I33" s="19">
        <f t="shared" ref="I33:O33" si="6">SUM(I5:I32)</f>
        <v>37.410000000000004</v>
      </c>
      <c r="J33" s="19">
        <f t="shared" si="6"/>
        <v>6.6350000000000007</v>
      </c>
      <c r="K33" s="19">
        <f t="shared" si="6"/>
        <v>1.92415</v>
      </c>
      <c r="L33" s="19">
        <f t="shared" si="6"/>
        <v>8.3999999999999986</v>
      </c>
      <c r="M33" s="19">
        <f t="shared" si="6"/>
        <v>16.959150000000015</v>
      </c>
      <c r="N33" s="19">
        <f t="shared" si="6"/>
        <v>20.450849999999985</v>
      </c>
      <c r="O33" s="20">
        <f t="shared" si="6"/>
        <v>1.1000000000000001</v>
      </c>
    </row>
    <row r="34" spans="2:15" s="21" customFormat="1" ht="12.75" x14ac:dyDescent="0.2">
      <c r="E34" s="22"/>
      <c r="F34" s="22" t="s">
        <v>22</v>
      </c>
      <c r="G34" s="22"/>
      <c r="H34" s="22"/>
      <c r="I34" s="22"/>
      <c r="J34" s="22"/>
      <c r="K34" s="22"/>
      <c r="L34" s="22"/>
      <c r="M34" s="22"/>
      <c r="N34" s="22"/>
      <c r="O34" s="22"/>
    </row>
    <row r="35" spans="2:15" s="21" customFormat="1" ht="12.75" x14ac:dyDescent="0.2"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5" s="21" customFormat="1" ht="12.75" x14ac:dyDescent="0.2"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5" s="21" customFormat="1" ht="12.75" x14ac:dyDescent="0.2"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5" ht="12.75" x14ac:dyDescent="0.2"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5" ht="12.75" x14ac:dyDescent="0.2"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5" ht="12.75" x14ac:dyDescent="0.2"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5" ht="12.75" x14ac:dyDescent="0.2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5" ht="12.75" x14ac:dyDescent="0.2"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5" ht="12.75" x14ac:dyDescent="0.2"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5" ht="12.75" x14ac:dyDescent="0.2"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5" ht="12.75" x14ac:dyDescent="0.2"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5" ht="12.75" x14ac:dyDescent="0.2"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5" ht="12.75" x14ac:dyDescent="0.2"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5" ht="12.75" x14ac:dyDescent="0.2"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ht="12.75" x14ac:dyDescent="0.2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ht="12.75" x14ac:dyDescent="0.2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5:14" ht="12.75" x14ac:dyDescent="0.2"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5:14" ht="12.75" x14ac:dyDescent="0.2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ht="12.75" x14ac:dyDescent="0.2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ht="12.75" x14ac:dyDescent="0.2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4" ht="12.75" x14ac:dyDescent="0.2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4" ht="12.75" x14ac:dyDescent="0.2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4" ht="12.75" x14ac:dyDescent="0.2"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5:14" ht="12.75" x14ac:dyDescent="0.2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4" ht="12.75" x14ac:dyDescent="0.2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4" ht="12.75" x14ac:dyDescent="0.2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4" ht="12.75" x14ac:dyDescent="0.2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4" ht="12.75" x14ac:dyDescent="0.2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4" ht="12.75" x14ac:dyDescent="0.2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4" ht="12.75" x14ac:dyDescent="0.2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5:14" ht="12.75" x14ac:dyDescent="0.2"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5:14" ht="12.75" x14ac:dyDescent="0.2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ht="12.7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5:14" ht="12.75" x14ac:dyDescent="0.2"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5:14" ht="12.75" x14ac:dyDescent="0.2"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5:14" ht="12.75" x14ac:dyDescent="0.2"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5:14" ht="12.75" x14ac:dyDescent="0.2"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5:14" ht="12.75" x14ac:dyDescent="0.2"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5:14" ht="12.75" x14ac:dyDescent="0.2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5:14" ht="12.75" x14ac:dyDescent="0.2"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5:14" ht="12.75" x14ac:dyDescent="0.2"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5:14" ht="12.75" x14ac:dyDescent="0.2"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5:14" ht="12.75" x14ac:dyDescent="0.2"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5:14" ht="12.75" x14ac:dyDescent="0.2"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5:14" ht="12.75" x14ac:dyDescent="0.2"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5:14" ht="12.75" x14ac:dyDescent="0.2"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5:14" ht="12.75" x14ac:dyDescent="0.2"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5:14" ht="12.75" x14ac:dyDescent="0.2"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5:14" ht="12.75" x14ac:dyDescent="0.2"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5:14" ht="12.75" x14ac:dyDescent="0.2"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5:14" ht="12.75" x14ac:dyDescent="0.2"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5:14" ht="12.75" x14ac:dyDescent="0.2"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5:14" ht="12.75" x14ac:dyDescent="0.2"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5:14" ht="12.75" x14ac:dyDescent="0.2"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5:14" ht="12.75" x14ac:dyDescent="0.2"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5:14" ht="12.75" x14ac:dyDescent="0.2"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5:14" ht="12.75" x14ac:dyDescent="0.2"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5:14" ht="12.75" x14ac:dyDescent="0.2"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5:14" ht="12.75" x14ac:dyDescent="0.2"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5:14" ht="12.75" x14ac:dyDescent="0.2"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5:14" ht="12.75" x14ac:dyDescent="0.2"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5:14" ht="12.75" x14ac:dyDescent="0.2"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5:14" ht="12.75" x14ac:dyDescent="0.2"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5:14" ht="12.75" x14ac:dyDescent="0.2"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5:14" ht="12.75" x14ac:dyDescent="0.2"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5:14" ht="12.75" x14ac:dyDescent="0.2"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5:14" ht="12.75" x14ac:dyDescent="0.2"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5:14" ht="12.75" x14ac:dyDescent="0.2">
      <c r="E102" s="1"/>
      <c r="F102" s="1"/>
      <c r="G102" s="1"/>
      <c r="H102" s="1"/>
      <c r="I102" s="1"/>
      <c r="J102" s="1"/>
      <c r="K102" s="1"/>
      <c r="L102" s="1"/>
      <c r="M102" s="1"/>
      <c r="N102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2015-11-19T03:46:10Z</dcterms:created>
  <dcterms:modified xsi:type="dcterms:W3CDTF">2015-11-20T00:13:59Z</dcterms:modified>
</cp:coreProperties>
</file>