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2 (Profit &amp; Loss)\Yearly Profit &amp; Loss Statement\"/>
    </mc:Choice>
  </mc:AlternateContent>
  <xr:revisionPtr revIDLastSave="0" documentId="13_ncr:1_{E22E87D5-13B2-4BB1-9260-9E90071707CF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Yearly Profit &amp; Loss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9" i="1"/>
  <c r="O10" i="1"/>
  <c r="O11" i="1"/>
  <c r="O12" i="1"/>
  <c r="O8" i="1"/>
  <c r="M12" i="1" l="1"/>
  <c r="K12" i="1"/>
  <c r="K36" i="1"/>
  <c r="K37" i="1" l="1"/>
  <c r="M36" i="1" l="1"/>
  <c r="M37" i="1" l="1"/>
</calcChain>
</file>

<file path=xl/sharedStrings.xml><?xml version="1.0" encoding="utf-8"?>
<sst xmlns="http://schemas.openxmlformats.org/spreadsheetml/2006/main" count="40" uniqueCount="40">
  <si>
    <t>© TemplateLab.com</t>
  </si>
  <si>
    <t>COMPANY NAME</t>
  </si>
  <si>
    <t>&lt;Company Name&gt;</t>
  </si>
  <si>
    <t>Other Income</t>
  </si>
  <si>
    <t>Amount</t>
  </si>
  <si>
    <t>Profit / Loss</t>
  </si>
  <si>
    <t>Depreciation</t>
  </si>
  <si>
    <t>Insurance</t>
  </si>
  <si>
    <t>Total I Expenses</t>
  </si>
  <si>
    <t>Advertising</t>
  </si>
  <si>
    <t>Gross Profit</t>
  </si>
  <si>
    <t>INCOME</t>
  </si>
  <si>
    <t>EXPENSES</t>
  </si>
  <si>
    <t>Sales</t>
  </si>
  <si>
    <t>Services</t>
  </si>
  <si>
    <t>% Compared to Previous Year</t>
  </si>
  <si>
    <t>Wages</t>
  </si>
  <si>
    <t>Payroll Expenses</t>
  </si>
  <si>
    <t>Bad Debt</t>
  </si>
  <si>
    <t>Outside Services</t>
  </si>
  <si>
    <t>Suppliers</t>
  </si>
  <si>
    <t>Car / Travel</t>
  </si>
  <si>
    <t>Accounting &amp; Legal Expenses</t>
  </si>
  <si>
    <t>Selling Expenses</t>
  </si>
  <si>
    <t>Rent</t>
  </si>
  <si>
    <t>Communication</t>
  </si>
  <si>
    <t>Utilities</t>
  </si>
  <si>
    <t>Sales Tax</t>
  </si>
  <si>
    <t>Real Estate Tax</t>
  </si>
  <si>
    <t>Loan Interest</t>
  </si>
  <si>
    <t>Office Expenses</t>
  </si>
  <si>
    <t>Miscellaneous</t>
  </si>
  <si>
    <t>Other Expenses</t>
  </si>
  <si>
    <t>CURRENT YEAR</t>
  </si>
  <si>
    <t>Note</t>
  </si>
  <si>
    <t>Maintenance</t>
  </si>
  <si>
    <t>Item</t>
  </si>
  <si>
    <t>&lt;Year&gt;</t>
  </si>
  <si>
    <t>Electricity</t>
  </si>
  <si>
    <t>Bank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</si>
</sst>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theme="0"/>
      <name val="Arial Rounded MT Bold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36B8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8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8" fontId="8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5" xfId="0" applyFont="1" applyFill="1" applyBorder="1" applyAlignment="1"/>
    <xf numFmtId="0" fontId="3" fillId="4" borderId="0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vertical="center"/>
    </xf>
    <xf numFmtId="38" fontId="3" fillId="5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5" borderId="1" xfId="0" applyNumberFormat="1" applyFont="1" applyFill="1" applyBorder="1" applyAlignment="1">
      <alignment vertical="center"/>
    </xf>
    <xf numFmtId="38" fontId="9" fillId="5" borderId="11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9" fontId="8" fillId="5" borderId="1" xfId="2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right" vertical="center"/>
    </xf>
    <xf numFmtId="49" fontId="3" fillId="5" borderId="9" xfId="0" applyNumberFormat="1" applyFont="1" applyFill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left" vertical="center"/>
    </xf>
    <xf numFmtId="49" fontId="3" fillId="5" borderId="1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DDBE4"/>
      <color rgb="FF436B8E"/>
      <color rgb="FF9E9947"/>
      <color rgb="FFEFEEDC"/>
      <color rgb="FFB7B262"/>
      <color rgb="FFB0A94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190919</xdr:colOff>
      <xdr:row>0</xdr:row>
      <xdr:rowOff>95250</xdr:rowOff>
    </xdr:from>
    <xdr:ext cx="4677241" cy="37414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DB34E74-1342-4042-8FF5-E411027A15B6}"/>
            </a:ext>
          </a:extLst>
        </xdr:cNvPr>
        <xdr:cNvSpPr/>
      </xdr:nvSpPr>
      <xdr:spPr>
        <a:xfrm>
          <a:off x="771944" y="95250"/>
          <a:ext cx="4677241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YEARLY</a:t>
          </a:r>
          <a:r>
            <a:rPr lang="en-U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PROFIT &amp; LOSS STATEMENT TEMPLATE</a:t>
          </a:r>
          <a:endParaRPr lang="en-US" sz="1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O62"/>
  <sheetViews>
    <sheetView showGridLines="0" tabSelected="1" workbookViewId="0">
      <selection activeCell="K40" sqref="K40"/>
    </sheetView>
  </sheetViews>
  <sheetFormatPr defaultColWidth="11.5703125" defaultRowHeight="15.75" customHeight="1" x14ac:dyDescent="0.2"/>
  <cols>
    <col min="1" max="1" width="4.7109375" style="11" customWidth="1"/>
    <col min="2" max="8" width="4" style="11" customWidth="1"/>
    <col min="9" max="9" width="5" style="11" customWidth="1"/>
    <col min="10" max="10" width="1.140625" style="11" customWidth="1"/>
    <col min="11" max="11" width="17.5703125" style="11" customWidth="1"/>
    <col min="12" max="12" width="1.140625" style="11" customWidth="1"/>
    <col min="13" max="13" width="17.5703125" style="11" customWidth="1"/>
    <col min="14" max="14" width="1.140625" style="11" customWidth="1"/>
    <col min="15" max="15" width="16.28515625" style="11" customWidth="1"/>
    <col min="16" max="16384" width="11.5703125" style="11"/>
  </cols>
  <sheetData>
    <row r="1" spans="1:15" ht="41.2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2" customFormat="1" ht="25.5" customHeight="1" x14ac:dyDescent="0.2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"/>
      <c r="O2" s="22" t="s">
        <v>37</v>
      </c>
    </row>
    <row r="3" spans="1:15" s="4" customFormat="1" ht="16.5" customHeight="1" x14ac:dyDescent="0.25">
      <c r="A3" s="4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 t="s">
        <v>33</v>
      </c>
    </row>
    <row r="4" spans="1:15" s="6" customFormat="1" ht="21" customHeight="1" x14ac:dyDescent="0.25">
      <c r="A4" s="50" t="s">
        <v>36</v>
      </c>
      <c r="B4" s="50"/>
      <c r="C4" s="50"/>
      <c r="D4" s="50"/>
      <c r="E4" s="50"/>
      <c r="F4" s="50"/>
      <c r="G4" s="50"/>
      <c r="H4" s="50"/>
      <c r="I4" s="50"/>
      <c r="J4" s="12"/>
      <c r="K4" s="50" t="s">
        <v>4</v>
      </c>
      <c r="L4" s="50"/>
      <c r="M4" s="50"/>
      <c r="N4" s="13"/>
      <c r="O4" s="50" t="s">
        <v>15</v>
      </c>
    </row>
    <row r="5" spans="1:15" s="6" customFormat="1" ht="5.2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12"/>
      <c r="K5" s="13"/>
      <c r="L5" s="13"/>
      <c r="M5" s="13"/>
      <c r="N5" s="13"/>
      <c r="O5" s="50"/>
    </row>
    <row r="6" spans="1:15" s="6" customFormat="1" ht="21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12"/>
      <c r="K6" s="23">
        <v>2018</v>
      </c>
      <c r="L6" s="14"/>
      <c r="M6" s="23">
        <v>2019</v>
      </c>
      <c r="N6" s="14"/>
      <c r="O6" s="51"/>
    </row>
    <row r="7" spans="1:15" s="6" customFormat="1" ht="18.75" customHeight="1" x14ac:dyDescent="0.25">
      <c r="A7" s="52" t="s">
        <v>11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s="7" customFormat="1" ht="18.75" customHeight="1" x14ac:dyDescent="0.25">
      <c r="A8" s="36" t="s">
        <v>13</v>
      </c>
      <c r="B8" s="37"/>
      <c r="C8" s="37"/>
      <c r="D8" s="37"/>
      <c r="E8" s="37"/>
      <c r="F8" s="37"/>
      <c r="G8" s="37"/>
      <c r="H8" s="37"/>
      <c r="I8" s="38"/>
      <c r="K8" s="25">
        <v>5200000</v>
      </c>
      <c r="L8" s="26"/>
      <c r="M8" s="25">
        <v>8100000</v>
      </c>
      <c r="N8" s="15"/>
      <c r="O8" s="32">
        <f>IF(OR(K8=0,M8=0),"",(M8-K8)/M8)</f>
        <v>0.35802469135802467</v>
      </c>
    </row>
    <row r="9" spans="1:15" s="7" customFormat="1" ht="18.75" customHeight="1" x14ac:dyDescent="0.25">
      <c r="A9" s="36" t="s">
        <v>14</v>
      </c>
      <c r="B9" s="37"/>
      <c r="C9" s="37"/>
      <c r="D9" s="37"/>
      <c r="E9" s="37"/>
      <c r="F9" s="37"/>
      <c r="G9" s="37"/>
      <c r="H9" s="37"/>
      <c r="I9" s="38"/>
      <c r="K9" s="25">
        <v>3450000</v>
      </c>
      <c r="L9" s="26"/>
      <c r="M9" s="25">
        <v>6300000</v>
      </c>
      <c r="N9" s="15"/>
      <c r="O9" s="32">
        <f t="shared" ref="O9:O37" si="0">IF(OR(K9=0,M9=0),"",(M9-K9)/M9)</f>
        <v>0.45238095238095238</v>
      </c>
    </row>
    <row r="10" spans="1:15" s="7" customFormat="1" ht="18.75" customHeight="1" x14ac:dyDescent="0.25">
      <c r="A10" s="36" t="s">
        <v>39</v>
      </c>
      <c r="B10" s="37"/>
      <c r="C10" s="37"/>
      <c r="D10" s="37"/>
      <c r="E10" s="37"/>
      <c r="F10" s="37"/>
      <c r="G10" s="37"/>
      <c r="H10" s="37"/>
      <c r="I10" s="38"/>
      <c r="K10" s="25">
        <v>59000</v>
      </c>
      <c r="L10" s="26"/>
      <c r="M10" s="25">
        <v>63000</v>
      </c>
      <c r="N10" s="15"/>
      <c r="O10" s="32">
        <f t="shared" si="0"/>
        <v>6.3492063492063489E-2</v>
      </c>
    </row>
    <row r="11" spans="1:15" s="7" customFormat="1" ht="18.75" customHeight="1" x14ac:dyDescent="0.25">
      <c r="A11" s="36" t="s">
        <v>3</v>
      </c>
      <c r="B11" s="37"/>
      <c r="C11" s="37"/>
      <c r="D11" s="37"/>
      <c r="E11" s="37"/>
      <c r="F11" s="37"/>
      <c r="G11" s="37"/>
      <c r="H11" s="37"/>
      <c r="I11" s="38"/>
      <c r="K11" s="25">
        <v>1750000</v>
      </c>
      <c r="L11" s="26"/>
      <c r="M11" s="25">
        <v>1250000</v>
      </c>
      <c r="N11" s="15"/>
      <c r="O11" s="32">
        <f t="shared" si="0"/>
        <v>-0.4</v>
      </c>
    </row>
    <row r="12" spans="1:15" s="7" customFormat="1" ht="18.75" customHeight="1" x14ac:dyDescent="0.25">
      <c r="A12" s="33" t="s">
        <v>10</v>
      </c>
      <c r="B12" s="34"/>
      <c r="C12" s="34"/>
      <c r="D12" s="34"/>
      <c r="E12" s="34"/>
      <c r="F12" s="34"/>
      <c r="G12" s="34"/>
      <c r="H12" s="34"/>
      <c r="I12" s="35"/>
      <c r="J12" s="16"/>
      <c r="K12" s="27">
        <f>SUM(K8:K11)</f>
        <v>10459000</v>
      </c>
      <c r="L12" s="28"/>
      <c r="M12" s="27">
        <f>SUM(M8:M11)</f>
        <v>15713000</v>
      </c>
      <c r="N12" s="17"/>
      <c r="O12" s="32">
        <f t="shared" si="0"/>
        <v>0.33437281232100807</v>
      </c>
    </row>
    <row r="13" spans="1:15" s="6" customFormat="1" ht="18.75" customHeight="1" x14ac:dyDescent="0.25">
      <c r="A13" s="52" t="s">
        <v>12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7" customFormat="1" ht="18.75" customHeight="1" x14ac:dyDescent="0.25">
      <c r="A14" s="36" t="s">
        <v>16</v>
      </c>
      <c r="B14" s="37"/>
      <c r="C14" s="37"/>
      <c r="D14" s="37"/>
      <c r="E14" s="37"/>
      <c r="F14" s="37"/>
      <c r="G14" s="37"/>
      <c r="H14" s="37"/>
      <c r="I14" s="38"/>
      <c r="K14" s="25">
        <v>223500</v>
      </c>
      <c r="L14" s="26"/>
      <c r="M14" s="25">
        <v>290550</v>
      </c>
      <c r="N14" s="15"/>
      <c r="O14" s="32">
        <f t="shared" si="0"/>
        <v>0.23076923076923078</v>
      </c>
    </row>
    <row r="15" spans="1:15" s="7" customFormat="1" ht="18.75" customHeight="1" x14ac:dyDescent="0.25">
      <c r="A15" s="36" t="s">
        <v>17</v>
      </c>
      <c r="B15" s="37"/>
      <c r="C15" s="37"/>
      <c r="D15" s="37"/>
      <c r="E15" s="37"/>
      <c r="F15" s="37"/>
      <c r="G15" s="37"/>
      <c r="H15" s="37"/>
      <c r="I15" s="38"/>
      <c r="K15" s="25">
        <v>105000</v>
      </c>
      <c r="L15" s="26"/>
      <c r="M15" s="25">
        <v>115500.00000000001</v>
      </c>
      <c r="N15" s="15"/>
      <c r="O15" s="32">
        <f t="shared" si="0"/>
        <v>9.0909090909091023E-2</v>
      </c>
    </row>
    <row r="16" spans="1:15" s="7" customFormat="1" ht="18.75" customHeight="1" x14ac:dyDescent="0.25">
      <c r="A16" s="36" t="s">
        <v>18</v>
      </c>
      <c r="B16" s="37"/>
      <c r="C16" s="37"/>
      <c r="D16" s="37"/>
      <c r="E16" s="37"/>
      <c r="F16" s="37"/>
      <c r="G16" s="37"/>
      <c r="H16" s="37"/>
      <c r="I16" s="38"/>
      <c r="K16" s="25">
        <v>98200</v>
      </c>
      <c r="L16" s="26"/>
      <c r="M16" s="25">
        <v>78560</v>
      </c>
      <c r="N16" s="15"/>
      <c r="O16" s="32">
        <f t="shared" si="0"/>
        <v>-0.25</v>
      </c>
    </row>
    <row r="17" spans="1:15" s="7" customFormat="1" ht="18.75" customHeight="1" x14ac:dyDescent="0.25">
      <c r="A17" s="36" t="s">
        <v>19</v>
      </c>
      <c r="B17" s="37"/>
      <c r="C17" s="37"/>
      <c r="D17" s="37"/>
      <c r="E17" s="37"/>
      <c r="F17" s="37"/>
      <c r="G17" s="37"/>
      <c r="H17" s="37"/>
      <c r="I17" s="38"/>
      <c r="K17" s="25">
        <v>42000</v>
      </c>
      <c r="L17" s="26"/>
      <c r="M17" s="25">
        <v>50400</v>
      </c>
      <c r="N17" s="15"/>
      <c r="O17" s="32">
        <f t="shared" si="0"/>
        <v>0.16666666666666666</v>
      </c>
    </row>
    <row r="18" spans="1:15" s="7" customFormat="1" ht="18.75" customHeight="1" x14ac:dyDescent="0.25">
      <c r="A18" s="36" t="s">
        <v>20</v>
      </c>
      <c r="B18" s="37"/>
      <c r="C18" s="37"/>
      <c r="D18" s="37"/>
      <c r="E18" s="37"/>
      <c r="F18" s="37"/>
      <c r="G18" s="37"/>
      <c r="H18" s="37"/>
      <c r="I18" s="38"/>
      <c r="K18" s="25">
        <v>73500</v>
      </c>
      <c r="L18" s="26"/>
      <c r="M18" s="25">
        <v>66150</v>
      </c>
      <c r="N18" s="15"/>
      <c r="O18" s="32">
        <f t="shared" si="0"/>
        <v>-0.1111111111111111</v>
      </c>
    </row>
    <row r="19" spans="1:15" s="7" customFormat="1" ht="18.75" customHeight="1" x14ac:dyDescent="0.25">
      <c r="A19" s="36" t="s">
        <v>35</v>
      </c>
      <c r="B19" s="37"/>
      <c r="C19" s="37"/>
      <c r="D19" s="37"/>
      <c r="E19" s="37"/>
      <c r="F19" s="37"/>
      <c r="G19" s="37"/>
      <c r="H19" s="37"/>
      <c r="I19" s="38"/>
      <c r="K19" s="25">
        <v>69040</v>
      </c>
      <c r="L19" s="26"/>
      <c r="M19" s="25">
        <v>96656</v>
      </c>
      <c r="N19" s="15"/>
      <c r="O19" s="32">
        <f t="shared" si="0"/>
        <v>0.2857142857142857</v>
      </c>
    </row>
    <row r="20" spans="1:15" s="7" customFormat="1" ht="18.75" customHeight="1" x14ac:dyDescent="0.25">
      <c r="A20" s="36" t="s">
        <v>9</v>
      </c>
      <c r="B20" s="37"/>
      <c r="C20" s="37"/>
      <c r="D20" s="37"/>
      <c r="E20" s="37"/>
      <c r="F20" s="37"/>
      <c r="G20" s="37"/>
      <c r="H20" s="37"/>
      <c r="I20" s="38"/>
      <c r="K20" s="25">
        <v>54000</v>
      </c>
      <c r="L20" s="26"/>
      <c r="M20" s="25">
        <v>37800</v>
      </c>
      <c r="N20" s="15"/>
      <c r="O20" s="32">
        <f t="shared" si="0"/>
        <v>-0.42857142857142855</v>
      </c>
    </row>
    <row r="21" spans="1:15" s="7" customFormat="1" ht="18.75" customHeight="1" x14ac:dyDescent="0.25">
      <c r="A21" s="36" t="s">
        <v>21</v>
      </c>
      <c r="B21" s="37"/>
      <c r="C21" s="37"/>
      <c r="D21" s="37"/>
      <c r="E21" s="37"/>
      <c r="F21" s="37"/>
      <c r="G21" s="37"/>
      <c r="H21" s="37"/>
      <c r="I21" s="38"/>
      <c r="K21" s="25">
        <v>25000</v>
      </c>
      <c r="L21" s="26"/>
      <c r="M21" s="25">
        <v>42500</v>
      </c>
      <c r="N21" s="15"/>
      <c r="O21" s="32">
        <f t="shared" si="0"/>
        <v>0.41176470588235292</v>
      </c>
    </row>
    <row r="22" spans="1:15" s="7" customFormat="1" ht="18.75" customHeight="1" x14ac:dyDescent="0.25">
      <c r="A22" s="36" t="s">
        <v>22</v>
      </c>
      <c r="B22" s="37"/>
      <c r="C22" s="37"/>
      <c r="D22" s="37"/>
      <c r="E22" s="37"/>
      <c r="F22" s="37"/>
      <c r="G22" s="37"/>
      <c r="H22" s="37"/>
      <c r="I22" s="38"/>
      <c r="K22" s="25">
        <v>55000</v>
      </c>
      <c r="L22" s="26"/>
      <c r="M22" s="25">
        <v>82500</v>
      </c>
      <c r="N22" s="15"/>
      <c r="O22" s="32">
        <f t="shared" si="0"/>
        <v>0.33333333333333331</v>
      </c>
    </row>
    <row r="23" spans="1:15" s="7" customFormat="1" ht="18.75" customHeight="1" x14ac:dyDescent="0.25">
      <c r="A23" s="36" t="s">
        <v>23</v>
      </c>
      <c r="B23" s="37"/>
      <c r="C23" s="37"/>
      <c r="D23" s="37"/>
      <c r="E23" s="37"/>
      <c r="F23" s="37"/>
      <c r="G23" s="37"/>
      <c r="H23" s="37"/>
      <c r="I23" s="38"/>
      <c r="K23" s="25">
        <v>85000</v>
      </c>
      <c r="L23" s="26"/>
      <c r="M23" s="25">
        <v>68000</v>
      </c>
      <c r="N23" s="15"/>
      <c r="O23" s="32">
        <f t="shared" si="0"/>
        <v>-0.25</v>
      </c>
    </row>
    <row r="24" spans="1:15" s="7" customFormat="1" ht="18.75" customHeight="1" x14ac:dyDescent="0.25">
      <c r="A24" s="36" t="s">
        <v>24</v>
      </c>
      <c r="B24" s="37"/>
      <c r="C24" s="37"/>
      <c r="D24" s="37"/>
      <c r="E24" s="37"/>
      <c r="F24" s="37"/>
      <c r="G24" s="37"/>
      <c r="H24" s="37"/>
      <c r="I24" s="38"/>
      <c r="K24" s="25">
        <v>91470</v>
      </c>
      <c r="L24" s="26"/>
      <c r="M24" s="25">
        <v>109764</v>
      </c>
      <c r="N24" s="15"/>
      <c r="O24" s="32">
        <f t="shared" si="0"/>
        <v>0.16666666666666666</v>
      </c>
    </row>
    <row r="25" spans="1:15" s="7" customFormat="1" ht="18.75" customHeight="1" x14ac:dyDescent="0.25">
      <c r="A25" s="36" t="s">
        <v>25</v>
      </c>
      <c r="B25" s="37"/>
      <c r="C25" s="37"/>
      <c r="D25" s="37"/>
      <c r="E25" s="37"/>
      <c r="F25" s="37"/>
      <c r="G25" s="37"/>
      <c r="H25" s="37"/>
      <c r="I25" s="38"/>
      <c r="K25" s="25">
        <v>72500</v>
      </c>
      <c r="L25" s="26"/>
      <c r="M25" s="25">
        <v>137750</v>
      </c>
      <c r="N25" s="15"/>
      <c r="O25" s="32">
        <f t="shared" si="0"/>
        <v>0.47368421052631576</v>
      </c>
    </row>
    <row r="26" spans="1:15" s="7" customFormat="1" ht="18.75" customHeight="1" x14ac:dyDescent="0.25">
      <c r="A26" s="36" t="s">
        <v>26</v>
      </c>
      <c r="B26" s="37"/>
      <c r="C26" s="37"/>
      <c r="D26" s="37"/>
      <c r="E26" s="37"/>
      <c r="F26" s="37"/>
      <c r="G26" s="37"/>
      <c r="H26" s="37"/>
      <c r="I26" s="38"/>
      <c r="K26" s="25">
        <v>35400</v>
      </c>
      <c r="L26" s="26"/>
      <c r="M26" s="25">
        <v>53100</v>
      </c>
      <c r="N26" s="15"/>
      <c r="O26" s="32">
        <f t="shared" si="0"/>
        <v>0.33333333333333331</v>
      </c>
    </row>
    <row r="27" spans="1:15" s="7" customFormat="1" ht="18.75" customHeight="1" x14ac:dyDescent="0.25">
      <c r="A27" s="36" t="s">
        <v>27</v>
      </c>
      <c r="B27" s="37"/>
      <c r="C27" s="37"/>
      <c r="D27" s="37"/>
      <c r="E27" s="37"/>
      <c r="F27" s="37"/>
      <c r="G27" s="37"/>
      <c r="H27" s="37"/>
      <c r="I27" s="38"/>
      <c r="K27" s="25">
        <v>108000</v>
      </c>
      <c r="L27" s="26"/>
      <c r="M27" s="25">
        <v>216000</v>
      </c>
      <c r="N27" s="15"/>
      <c r="O27" s="32">
        <f t="shared" si="0"/>
        <v>0.5</v>
      </c>
    </row>
    <row r="28" spans="1:15" s="7" customFormat="1" ht="18.75" customHeight="1" x14ac:dyDescent="0.25">
      <c r="A28" s="36" t="s">
        <v>28</v>
      </c>
      <c r="B28" s="37"/>
      <c r="C28" s="37"/>
      <c r="D28" s="37"/>
      <c r="E28" s="37"/>
      <c r="F28" s="37"/>
      <c r="G28" s="37"/>
      <c r="H28" s="37"/>
      <c r="I28" s="38"/>
      <c r="K28" s="25">
        <v>87458</v>
      </c>
      <c r="L28" s="26"/>
      <c r="M28" s="25">
        <v>90240</v>
      </c>
      <c r="N28" s="15"/>
      <c r="O28" s="32">
        <f t="shared" si="0"/>
        <v>3.0828900709219859E-2</v>
      </c>
    </row>
    <row r="29" spans="1:15" s="7" customFormat="1" ht="18.75" customHeight="1" x14ac:dyDescent="0.25">
      <c r="A29" s="36" t="s">
        <v>7</v>
      </c>
      <c r="B29" s="37"/>
      <c r="C29" s="37"/>
      <c r="D29" s="37"/>
      <c r="E29" s="37"/>
      <c r="F29" s="37"/>
      <c r="G29" s="37"/>
      <c r="H29" s="37"/>
      <c r="I29" s="38"/>
      <c r="K29" s="25">
        <v>14400</v>
      </c>
      <c r="L29" s="26"/>
      <c r="M29" s="25">
        <v>21600</v>
      </c>
      <c r="N29" s="15"/>
      <c r="O29" s="32">
        <f t="shared" si="0"/>
        <v>0.33333333333333331</v>
      </c>
    </row>
    <row r="30" spans="1:15" s="7" customFormat="1" ht="18.75" customHeight="1" x14ac:dyDescent="0.25">
      <c r="A30" s="36" t="s">
        <v>29</v>
      </c>
      <c r="B30" s="37"/>
      <c r="C30" s="37"/>
      <c r="D30" s="37"/>
      <c r="E30" s="37"/>
      <c r="F30" s="37"/>
      <c r="G30" s="37"/>
      <c r="H30" s="37"/>
      <c r="I30" s="38"/>
      <c r="K30" s="25">
        <v>12700</v>
      </c>
      <c r="L30" s="26"/>
      <c r="M30" s="25">
        <v>15240</v>
      </c>
      <c r="N30" s="15"/>
      <c r="O30" s="32">
        <f t="shared" si="0"/>
        <v>0.16666666666666666</v>
      </c>
    </row>
    <row r="31" spans="1:15" s="7" customFormat="1" ht="18.75" customHeight="1" x14ac:dyDescent="0.25">
      <c r="A31" s="36" t="s">
        <v>6</v>
      </c>
      <c r="B31" s="37"/>
      <c r="C31" s="37"/>
      <c r="D31" s="37"/>
      <c r="E31" s="37"/>
      <c r="F31" s="37"/>
      <c r="G31" s="37"/>
      <c r="H31" s="37"/>
      <c r="I31" s="38"/>
      <c r="K31" s="25">
        <v>36004</v>
      </c>
      <c r="L31" s="26"/>
      <c r="M31" s="25">
        <v>54006</v>
      </c>
      <c r="N31" s="15"/>
      <c r="O31" s="32">
        <f t="shared" si="0"/>
        <v>0.33333333333333331</v>
      </c>
    </row>
    <row r="32" spans="1:15" s="7" customFormat="1" ht="18.75" customHeight="1" x14ac:dyDescent="0.25">
      <c r="A32" s="36" t="s">
        <v>30</v>
      </c>
      <c r="B32" s="37"/>
      <c r="C32" s="37"/>
      <c r="D32" s="37"/>
      <c r="E32" s="37"/>
      <c r="F32" s="37"/>
      <c r="G32" s="37"/>
      <c r="H32" s="37"/>
      <c r="I32" s="38"/>
      <c r="K32" s="25">
        <v>6400</v>
      </c>
      <c r="L32" s="26"/>
      <c r="M32" s="25">
        <v>5120</v>
      </c>
      <c r="N32" s="15"/>
      <c r="O32" s="32">
        <f t="shared" si="0"/>
        <v>-0.25</v>
      </c>
    </row>
    <row r="33" spans="1:15" s="7" customFormat="1" ht="18.75" customHeight="1" x14ac:dyDescent="0.25">
      <c r="A33" s="36" t="s">
        <v>38</v>
      </c>
      <c r="B33" s="37"/>
      <c r="C33" s="37"/>
      <c r="D33" s="37"/>
      <c r="E33" s="37"/>
      <c r="F33" s="37"/>
      <c r="G33" s="37"/>
      <c r="H33" s="37"/>
      <c r="I33" s="38"/>
      <c r="K33" s="25">
        <v>5400</v>
      </c>
      <c r="L33" s="26"/>
      <c r="M33" s="25">
        <v>6200</v>
      </c>
      <c r="N33" s="15"/>
      <c r="O33" s="32">
        <f t="shared" si="0"/>
        <v>0.12903225806451613</v>
      </c>
    </row>
    <row r="34" spans="1:15" s="7" customFormat="1" ht="18.75" customHeight="1" x14ac:dyDescent="0.25">
      <c r="A34" s="36" t="s">
        <v>31</v>
      </c>
      <c r="B34" s="37"/>
      <c r="C34" s="37"/>
      <c r="D34" s="37"/>
      <c r="E34" s="37"/>
      <c r="F34" s="37"/>
      <c r="G34" s="37"/>
      <c r="H34" s="37"/>
      <c r="I34" s="38"/>
      <c r="J34" s="18"/>
      <c r="K34" s="25">
        <v>47000</v>
      </c>
      <c r="L34" s="26"/>
      <c r="M34" s="25">
        <v>98700</v>
      </c>
      <c r="N34" s="15"/>
      <c r="O34" s="32">
        <f t="shared" si="0"/>
        <v>0.52380952380952384</v>
      </c>
    </row>
    <row r="35" spans="1:15" s="7" customFormat="1" ht="18.75" customHeight="1" x14ac:dyDescent="0.25">
      <c r="A35" s="45" t="s">
        <v>32</v>
      </c>
      <c r="B35" s="46"/>
      <c r="C35" s="46"/>
      <c r="D35" s="46"/>
      <c r="E35" s="46"/>
      <c r="F35" s="46"/>
      <c r="G35" s="46"/>
      <c r="H35" s="46"/>
      <c r="I35" s="47"/>
      <c r="J35" s="18"/>
      <c r="K35" s="25">
        <v>25700</v>
      </c>
      <c r="L35" s="26"/>
      <c r="M35" s="25">
        <v>35980</v>
      </c>
      <c r="N35" s="15"/>
      <c r="O35" s="32">
        <f t="shared" si="0"/>
        <v>0.2857142857142857</v>
      </c>
    </row>
    <row r="36" spans="1:15" s="7" customFormat="1" ht="18.75" customHeight="1" x14ac:dyDescent="0.25">
      <c r="A36" s="33" t="s">
        <v>8</v>
      </c>
      <c r="B36" s="34"/>
      <c r="C36" s="34"/>
      <c r="D36" s="34"/>
      <c r="E36" s="34"/>
      <c r="F36" s="34"/>
      <c r="G36" s="34"/>
      <c r="H36" s="34"/>
      <c r="I36" s="35"/>
      <c r="J36" s="16"/>
      <c r="K36" s="29">
        <f>SUM(K14:K35)</f>
        <v>1372672</v>
      </c>
      <c r="L36" s="28"/>
      <c r="M36" s="29">
        <f>SUM(M14:M35)</f>
        <v>1772316</v>
      </c>
      <c r="N36" s="17"/>
      <c r="O36" s="32">
        <f t="shared" si="0"/>
        <v>0.22549251939270423</v>
      </c>
    </row>
    <row r="37" spans="1:15" s="8" customFormat="1" ht="18.75" customHeight="1" x14ac:dyDescent="0.25">
      <c r="A37" s="42" t="s">
        <v>5</v>
      </c>
      <c r="B37" s="43"/>
      <c r="C37" s="43"/>
      <c r="D37" s="43"/>
      <c r="E37" s="43"/>
      <c r="F37" s="43"/>
      <c r="G37" s="43"/>
      <c r="H37" s="43"/>
      <c r="I37" s="44"/>
      <c r="J37" s="19"/>
      <c r="K37" s="30">
        <f>K12-K36</f>
        <v>9086328</v>
      </c>
      <c r="L37" s="31"/>
      <c r="M37" s="30">
        <f>M12-M36</f>
        <v>13940684</v>
      </c>
      <c r="N37" s="20"/>
      <c r="O37" s="32">
        <f t="shared" si="0"/>
        <v>0.34821505171482259</v>
      </c>
    </row>
    <row r="38" spans="1:15" s="7" customFormat="1" ht="18" customHeight="1" x14ac:dyDescent="0.25">
      <c r="A38" s="24" t="s">
        <v>34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 ht="51.75" customHeight="1" x14ac:dyDescent="0.2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 customHeight="1" x14ac:dyDescent="0.2">
      <c r="A40" s="21"/>
      <c r="B40" s="21"/>
      <c r="C40" s="21"/>
    </row>
    <row r="41" spans="1:15" ht="18.75" customHeight="1" x14ac:dyDescent="0.2">
      <c r="A41" s="21"/>
      <c r="B41" s="21"/>
      <c r="C41" s="21"/>
    </row>
    <row r="42" spans="1:15" ht="18.75" customHeight="1" x14ac:dyDescent="0.2">
      <c r="A42" s="21"/>
      <c r="B42" s="21"/>
      <c r="C42" s="21"/>
    </row>
    <row r="43" spans="1:15" ht="18.75" customHeight="1" x14ac:dyDescent="0.2">
      <c r="A43" s="21"/>
      <c r="B43" s="21"/>
      <c r="C43" s="21"/>
    </row>
    <row r="44" spans="1:15" ht="18.75" customHeight="1" x14ac:dyDescent="0.2">
      <c r="A44" s="21"/>
      <c r="B44" s="21"/>
      <c r="C44" s="21"/>
    </row>
    <row r="45" spans="1:15" ht="18.75" customHeight="1" x14ac:dyDescent="0.2">
      <c r="A45" s="21"/>
      <c r="B45" s="21"/>
      <c r="C45" s="21"/>
    </row>
    <row r="46" spans="1:15" ht="18.75" customHeight="1" x14ac:dyDescent="0.2">
      <c r="A46" s="21"/>
      <c r="B46" s="21"/>
      <c r="C46" s="21"/>
    </row>
    <row r="47" spans="1:15" ht="18.75" customHeight="1" x14ac:dyDescent="0.2">
      <c r="A47" s="21"/>
      <c r="B47" s="21"/>
      <c r="C47" s="21"/>
    </row>
    <row r="48" spans="1:15" ht="18.75" customHeight="1" x14ac:dyDescent="0.2">
      <c r="A48" s="21"/>
      <c r="B48" s="21"/>
      <c r="C48" s="21"/>
    </row>
    <row r="49" spans="1:3" ht="18.75" customHeight="1" x14ac:dyDescent="0.2">
      <c r="A49" s="21"/>
      <c r="B49" s="21"/>
      <c r="C49" s="21"/>
    </row>
    <row r="50" spans="1:3" ht="18.75" customHeight="1" x14ac:dyDescent="0.2">
      <c r="A50" s="21"/>
      <c r="B50" s="21"/>
      <c r="C50" s="21"/>
    </row>
    <row r="51" spans="1:3" ht="18.75" customHeight="1" x14ac:dyDescent="0.2">
      <c r="A51" s="21"/>
      <c r="B51" s="21"/>
      <c r="C51" s="21"/>
    </row>
    <row r="52" spans="1:3" ht="18.75" customHeight="1" x14ac:dyDescent="0.2">
      <c r="A52" s="21"/>
      <c r="B52" s="21"/>
      <c r="C52" s="21"/>
    </row>
    <row r="53" spans="1:3" ht="18.75" customHeight="1" x14ac:dyDescent="0.2">
      <c r="A53" s="21"/>
      <c r="B53" s="21"/>
      <c r="C53" s="21"/>
    </row>
    <row r="54" spans="1:3" ht="18.75" customHeight="1" x14ac:dyDescent="0.2">
      <c r="A54" s="21"/>
      <c r="B54" s="21"/>
      <c r="C54" s="21"/>
    </row>
    <row r="55" spans="1:3" ht="18.75" customHeight="1" x14ac:dyDescent="0.2">
      <c r="A55" s="21"/>
      <c r="B55" s="21"/>
      <c r="C55" s="21"/>
    </row>
    <row r="56" spans="1:3" ht="18.75" customHeight="1" x14ac:dyDescent="0.2">
      <c r="A56" s="21"/>
      <c r="B56" s="21"/>
      <c r="C56" s="21"/>
    </row>
    <row r="57" spans="1:3" ht="18.75" customHeight="1" x14ac:dyDescent="0.2">
      <c r="A57" s="21"/>
      <c r="B57" s="21"/>
      <c r="C57" s="21"/>
    </row>
    <row r="58" spans="1:3" ht="18.75" customHeight="1" x14ac:dyDescent="0.2">
      <c r="A58" s="21"/>
      <c r="B58" s="21"/>
      <c r="C58" s="21"/>
    </row>
    <row r="59" spans="1:3" ht="18.75" customHeight="1" x14ac:dyDescent="0.2">
      <c r="A59" s="21"/>
      <c r="B59" s="21"/>
      <c r="C59" s="21"/>
    </row>
    <row r="60" spans="1:3" ht="15.75" customHeight="1" x14ac:dyDescent="0.2">
      <c r="A60" s="21"/>
      <c r="B60" s="21"/>
      <c r="C60" s="21"/>
    </row>
    <row r="61" spans="1:3" ht="15.75" customHeight="1" x14ac:dyDescent="0.2">
      <c r="A61" s="21"/>
      <c r="B61" s="21"/>
      <c r="C61" s="21"/>
    </row>
    <row r="62" spans="1:3" ht="15.75" customHeight="1" x14ac:dyDescent="0.2">
      <c r="A62" s="21"/>
      <c r="B62" s="21"/>
      <c r="C62" s="21"/>
    </row>
  </sheetData>
  <mergeCells count="37">
    <mergeCell ref="A39:O39"/>
    <mergeCell ref="A37:I37"/>
    <mergeCell ref="A35:I35"/>
    <mergeCell ref="A1:O1"/>
    <mergeCell ref="A8:I8"/>
    <mergeCell ref="A2:M2"/>
    <mergeCell ref="A33:I33"/>
    <mergeCell ref="A29:I29"/>
    <mergeCell ref="K4:M4"/>
    <mergeCell ref="A4:I6"/>
    <mergeCell ref="O4:O6"/>
    <mergeCell ref="A7:O7"/>
    <mergeCell ref="A12:I12"/>
    <mergeCell ref="A13:O13"/>
    <mergeCell ref="A24:I24"/>
    <mergeCell ref="A25:I25"/>
    <mergeCell ref="A16:I16"/>
    <mergeCell ref="A17:I17"/>
    <mergeCell ref="A18:I18"/>
    <mergeCell ref="A19:I19"/>
    <mergeCell ref="A20:I20"/>
    <mergeCell ref="A9:I9"/>
    <mergeCell ref="A10:I10"/>
    <mergeCell ref="A11:I11"/>
    <mergeCell ref="A14:I14"/>
    <mergeCell ref="A15:I15"/>
    <mergeCell ref="A36:I36"/>
    <mergeCell ref="A34:I34"/>
    <mergeCell ref="A32:I32"/>
    <mergeCell ref="A30:I30"/>
    <mergeCell ref="A21:I21"/>
    <mergeCell ref="A22:I22"/>
    <mergeCell ref="A23:I23"/>
    <mergeCell ref="A31:I31"/>
    <mergeCell ref="A26:I26"/>
    <mergeCell ref="A27:I27"/>
    <mergeCell ref="A28:I28"/>
  </mergeCells>
  <printOptions horizontalCentered="1" verticalCentered="1"/>
  <pageMargins left="0.5" right="0.5" top="0.5" bottom="0.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 Profit &amp; Loss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2020-05-17T15:41:37Z</cp:lastPrinted>
  <dcterms:created xsi:type="dcterms:W3CDTF">2019-12-14T01:36:55Z</dcterms:created>
  <dcterms:modified xsi:type="dcterms:W3CDTF">2020-05-17T15:42:26Z</dcterms:modified>
</cp:coreProperties>
</file>