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EBF3B1B-4FA3-40E2-9082-2CDC9E3BEB00}" xr6:coauthVersionLast="37" xr6:coauthVersionMax="43" xr10:uidLastSave="{00000000-0000-0000-0000-000000000000}"/>
  <bookViews>
    <workbookView xWindow="-105" yWindow="-105" windowWidth="20715" windowHeight="12960" xr2:uid="{00000000-000D-0000-FFFF-FFFF00000000}"/>
  </bookViews>
  <sheets>
    <sheet name="Plumbing Estima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5" i="1"/>
  <c r="I24" i="1"/>
  <c r="I23" i="1"/>
  <c r="I22" i="1"/>
  <c r="I19" i="1"/>
  <c r="I18" i="1"/>
  <c r="I17" i="1"/>
  <c r="I16" i="1"/>
  <c r="I15" i="1"/>
  <c r="I13" i="1"/>
  <c r="I12" i="1"/>
  <c r="I11" i="1"/>
  <c r="D27" i="1" l="1"/>
  <c r="H27" i="1" s="1"/>
  <c r="D29" i="1"/>
  <c r="H29" i="1" s="1"/>
  <c r="D28" i="1"/>
  <c r="H28" i="1" s="1"/>
  <c r="H30" i="1" l="1"/>
  <c r="D30" i="1"/>
  <c r="F29" i="1"/>
  <c r="I29" i="1" s="1"/>
  <c r="F28" i="1"/>
  <c r="I28" i="1" s="1"/>
  <c r="F27" i="1"/>
  <c r="I27" i="1" l="1"/>
  <c r="I30" i="1" s="1"/>
  <c r="F30" i="1"/>
</calcChain>
</file>

<file path=xl/sharedStrings.xml><?xml version="1.0" encoding="utf-8"?>
<sst xmlns="http://schemas.openxmlformats.org/spreadsheetml/2006/main" count="68" uniqueCount="58">
  <si>
    <t>© TemplateLab.com</t>
  </si>
  <si>
    <t>PLUMBING ESTIMATE TEMPLATE</t>
  </si>
  <si>
    <t>CLIENT NAME</t>
  </si>
  <si>
    <t>ADDRESS</t>
  </si>
  <si>
    <t>CONTACT PERSON</t>
  </si>
  <si>
    <t>REFERENCE NO.</t>
  </si>
  <si>
    <t>DATE ISSUE</t>
  </si>
  <si>
    <t>EMAIL ADDRESS</t>
  </si>
  <si>
    <t>Amount (US$)</t>
  </si>
  <si>
    <t>Quantity</t>
  </si>
  <si>
    <t>Unit</t>
  </si>
  <si>
    <t>Unit Cost (US$)</t>
  </si>
  <si>
    <t>Amount
(US$)</t>
  </si>
  <si>
    <t>Date</t>
  </si>
  <si>
    <t>Hours Worked</t>
  </si>
  <si>
    <t>Rate/Hour (US$)</t>
  </si>
  <si>
    <t>Total Amount</t>
  </si>
  <si>
    <t>Total Amount Due (US$)</t>
  </si>
  <si>
    <t>Discount %</t>
  </si>
  <si>
    <t>PREPARED BY</t>
  </si>
  <si>
    <t>SIGNATURE</t>
  </si>
  <si>
    <t>DATE</t>
  </si>
  <si>
    <t>&lt;COMPAMY LOGO&gt;</t>
  </si>
  <si>
    <t>COST DETAILS</t>
  </si>
  <si>
    <t>MATERIALS</t>
  </si>
  <si>
    <t>LABOR</t>
  </si>
  <si>
    <t>Sales Tax
%</t>
  </si>
  <si>
    <t>Sales Tax (US$)</t>
  </si>
  <si>
    <t>Discount
(US$)</t>
  </si>
  <si>
    <t>ESTIMATE SUMMARY</t>
  </si>
  <si>
    <t>____________________________</t>
  </si>
  <si>
    <t>___________________________________</t>
  </si>
  <si>
    <t>___________</t>
  </si>
  <si>
    <t>REVIEWED AND APPROVED BY</t>
  </si>
  <si>
    <t>Total Cost</t>
  </si>
  <si>
    <t>PERMIT(S)</t>
  </si>
  <si>
    <t>Association Work Permit</t>
  </si>
  <si>
    <t>REMARKS</t>
  </si>
  <si>
    <t>Permit(s) Cost</t>
  </si>
  <si>
    <t>Materials Cost</t>
  </si>
  <si>
    <t>Labor Cost</t>
  </si>
  <si>
    <r>
      <rPr>
        <b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: </t>
    </r>
    <r>
      <rPr>
        <i/>
        <sz val="10"/>
        <color theme="1"/>
        <rFont val="Calibri"/>
        <family val="2"/>
        <scheme val="minor"/>
      </rPr>
      <t>This estimate is valid only &lt;nn&gt; days from date of issue.</t>
    </r>
  </si>
  <si>
    <t>Lot</t>
  </si>
  <si>
    <t>Pcs.</t>
  </si>
  <si>
    <t>45 Degrees PVC Elbow Pipe (2 inches Diameter)</t>
  </si>
  <si>
    <t>90 Degrees PVC Elbow Pipe (2 inches Diameter)</t>
  </si>
  <si>
    <t>14 inches PVC Pipe (2 inches Diameter)</t>
  </si>
  <si>
    <t>Replacement of P-Trap in Kitchen Sink</t>
  </si>
  <si>
    <t>mm/dd/yyyy</t>
  </si>
  <si>
    <t>&lt;Additional remarks needed for this estimate.&gt;</t>
  </si>
  <si>
    <t>&lt;Reference Number&gt;</t>
  </si>
  <si>
    <t>&lt;Contact Person&gt;</t>
  </si>
  <si>
    <t>CONTACT NUMBER</t>
  </si>
  <si>
    <t>&lt;Contact Number&gt;</t>
  </si>
  <si>
    <t>&lt;Email Address&gt;</t>
  </si>
  <si>
    <t>&lt;Client Name&gt;</t>
  </si>
  <si>
    <t>&lt;Client Address&gt;</t>
  </si>
  <si>
    <t>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</si>
</sst>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/>
    <xf numFmtId="0" fontId="3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0" fillId="2" borderId="1" xfId="0" applyFill="1" applyBorder="1"/>
    <xf numFmtId="9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" fontId="0" fillId="2" borderId="1" xfId="0" applyNumberFormat="1" applyFill="1" applyBorder="1"/>
    <xf numFmtId="0" fontId="0" fillId="3" borderId="0" xfId="0" applyFill="1"/>
    <xf numFmtId="0" fontId="9" fillId="3" borderId="0" xfId="0" applyFont="1" applyFill="1" applyAlignment="1">
      <alignment vertical="center"/>
    </xf>
    <xf numFmtId="0" fontId="0" fillId="3" borderId="0" xfId="0" applyFill="1" applyAlignment="1"/>
    <xf numFmtId="0" fontId="0" fillId="3" borderId="0" xfId="0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wrapText="1"/>
    </xf>
    <xf numFmtId="4" fontId="0" fillId="3" borderId="1" xfId="0" applyNumberFormat="1" applyFill="1" applyBorder="1"/>
    <xf numFmtId="0" fontId="0" fillId="3" borderId="0" xfId="0" applyFill="1" applyAlignment="1">
      <alignment wrapText="1"/>
    </xf>
    <xf numFmtId="4" fontId="3" fillId="3" borderId="1" xfId="0" applyNumberFormat="1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/>
    <xf numFmtId="0" fontId="5" fillId="3" borderId="0" xfId="0" applyFont="1" applyFill="1"/>
    <xf numFmtId="0" fontId="5" fillId="3" borderId="0" xfId="0" applyFont="1" applyFill="1" applyAlignment="1"/>
    <xf numFmtId="0" fontId="8" fillId="3" borderId="0" xfId="0" applyFont="1" applyFill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8" fillId="5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0" fontId="6" fillId="3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164" fontId="0" fillId="2" borderId="5" xfId="0" applyNumberFormat="1" applyFill="1" applyBorder="1" applyAlignment="1"/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2" borderId="0" xfId="0" applyFont="1" applyFill="1" applyAlignment="1">
      <alignment horizontal="left" vertical="top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showWhiteSpace="0" topLeftCell="A19" zoomScaleNormal="100" workbookViewId="0">
      <selection activeCell="G16" sqref="G16"/>
    </sheetView>
  </sheetViews>
  <sheetFormatPr defaultRowHeight="15" x14ac:dyDescent="0.25"/>
  <cols>
    <col min="1" max="1" width="2.28515625" style="2" customWidth="1"/>
    <col min="2" max="2" width="9.140625" style="2"/>
    <col min="3" max="3" width="14" style="2" customWidth="1"/>
    <col min="4" max="4" width="12.140625" style="2" customWidth="1"/>
    <col min="5" max="9" width="12" style="2" customWidth="1"/>
    <col min="10" max="10" width="2.28515625" style="2" customWidth="1"/>
    <col min="11" max="16384" width="9.140625" style="2"/>
  </cols>
  <sheetData>
    <row r="1" spans="1:14" ht="40.5" customHeight="1" x14ac:dyDescent="0.25">
      <c r="A1" s="19"/>
      <c r="B1" s="20" t="s">
        <v>1</v>
      </c>
      <c r="C1" s="21"/>
      <c r="D1" s="22"/>
      <c r="E1" s="21"/>
      <c r="F1" s="19"/>
      <c r="G1" s="56" t="s">
        <v>22</v>
      </c>
      <c r="H1" s="56"/>
      <c r="I1" s="56"/>
      <c r="J1" s="19"/>
      <c r="N1"/>
    </row>
    <row r="2" spans="1:14" s="4" customFormat="1" ht="11.25" x14ac:dyDescent="0.2">
      <c r="A2" s="23"/>
      <c r="B2" s="24" t="s">
        <v>5</v>
      </c>
      <c r="C2" s="24"/>
      <c r="D2" s="24" t="s">
        <v>2</v>
      </c>
      <c r="E2" s="24"/>
      <c r="F2" s="24"/>
      <c r="G2" s="24"/>
      <c r="H2" s="24"/>
      <c r="I2" s="24" t="s">
        <v>6</v>
      </c>
      <c r="J2" s="23"/>
    </row>
    <row r="3" spans="1:14" x14ac:dyDescent="0.25">
      <c r="A3" s="19"/>
      <c r="B3" s="57" t="s">
        <v>50</v>
      </c>
      <c r="C3" s="57"/>
      <c r="D3" s="58" t="s">
        <v>55</v>
      </c>
      <c r="E3" s="59"/>
      <c r="F3" s="59"/>
      <c r="G3" s="59"/>
      <c r="H3" s="60"/>
      <c r="I3" s="45" t="s">
        <v>48</v>
      </c>
      <c r="J3" s="19"/>
    </row>
    <row r="4" spans="1:14" s="4" customFormat="1" ht="11.25" x14ac:dyDescent="0.2">
      <c r="A4" s="23"/>
      <c r="B4" s="24" t="s">
        <v>4</v>
      </c>
      <c r="C4" s="24"/>
      <c r="D4" s="24" t="s">
        <v>52</v>
      </c>
      <c r="E4" s="24"/>
      <c r="F4" s="24" t="s">
        <v>7</v>
      </c>
      <c r="G4" s="24"/>
      <c r="H4" s="24"/>
      <c r="I4" s="24"/>
      <c r="J4" s="23"/>
    </row>
    <row r="5" spans="1:14" x14ac:dyDescent="0.25">
      <c r="A5" s="19"/>
      <c r="B5" s="57" t="s">
        <v>51</v>
      </c>
      <c r="C5" s="57"/>
      <c r="D5" s="17" t="s">
        <v>53</v>
      </c>
      <c r="E5" s="16"/>
      <c r="F5" s="58" t="s">
        <v>54</v>
      </c>
      <c r="G5" s="59"/>
      <c r="H5" s="59"/>
      <c r="I5" s="59"/>
      <c r="J5" s="19"/>
    </row>
    <row r="6" spans="1:14" s="4" customFormat="1" ht="11.25" x14ac:dyDescent="0.2">
      <c r="A6" s="23"/>
      <c r="B6" s="43" t="s">
        <v>3</v>
      </c>
      <c r="C6" s="43"/>
      <c r="D6" s="43"/>
      <c r="E6" s="43"/>
      <c r="F6" s="43"/>
      <c r="G6" s="43"/>
      <c r="H6" s="43"/>
      <c r="I6" s="43"/>
      <c r="J6" s="23"/>
    </row>
    <row r="7" spans="1:14" x14ac:dyDescent="0.25">
      <c r="A7" s="19"/>
      <c r="B7" s="57" t="s">
        <v>56</v>
      </c>
      <c r="C7" s="57"/>
      <c r="D7" s="57"/>
      <c r="E7" s="57"/>
      <c r="F7" s="57"/>
      <c r="G7" s="57"/>
      <c r="H7" s="57"/>
      <c r="I7" s="57"/>
      <c r="J7" s="19"/>
    </row>
    <row r="8" spans="1:14" ht="4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4" s="5" customFormat="1" ht="20.25" customHeight="1" x14ac:dyDescent="0.25">
      <c r="A9" s="25"/>
      <c r="B9" s="55" t="s">
        <v>23</v>
      </c>
      <c r="C9" s="55"/>
      <c r="D9" s="55"/>
      <c r="E9" s="55"/>
      <c r="F9" s="55"/>
      <c r="G9" s="55"/>
      <c r="H9" s="55"/>
      <c r="I9" s="55"/>
      <c r="J9" s="25"/>
    </row>
    <row r="10" spans="1:14" ht="30" x14ac:dyDescent="0.25">
      <c r="A10" s="19"/>
      <c r="B10" s="65" t="s">
        <v>35</v>
      </c>
      <c r="C10" s="66"/>
      <c r="D10" s="66"/>
      <c r="E10" s="67"/>
      <c r="F10" s="41" t="s">
        <v>9</v>
      </c>
      <c r="G10" s="41" t="s">
        <v>10</v>
      </c>
      <c r="H10" s="41" t="s">
        <v>11</v>
      </c>
      <c r="I10" s="41" t="s">
        <v>12</v>
      </c>
      <c r="J10" s="19"/>
    </row>
    <row r="11" spans="1:14" x14ac:dyDescent="0.25">
      <c r="A11" s="19"/>
      <c r="B11" s="46" t="s">
        <v>36</v>
      </c>
      <c r="C11" s="47"/>
      <c r="D11" s="47"/>
      <c r="E11" s="48"/>
      <c r="F11" s="39">
        <v>1</v>
      </c>
      <c r="G11" s="14" t="s">
        <v>42</v>
      </c>
      <c r="H11" s="18">
        <v>150</v>
      </c>
      <c r="I11" s="26">
        <f>IF(F11=0,"",F11*H11)</f>
        <v>150</v>
      </c>
      <c r="J11" s="19"/>
    </row>
    <row r="12" spans="1:14" x14ac:dyDescent="0.25">
      <c r="A12" s="19"/>
      <c r="B12" s="46"/>
      <c r="C12" s="47"/>
      <c r="D12" s="47"/>
      <c r="E12" s="48"/>
      <c r="F12" s="39"/>
      <c r="G12" s="14"/>
      <c r="H12" s="18"/>
      <c r="I12" s="26" t="str">
        <f t="shared" ref="I12:I13" si="0">IF(F12=0,"",F12*H12)</f>
        <v/>
      </c>
      <c r="J12" s="19"/>
    </row>
    <row r="13" spans="1:14" x14ac:dyDescent="0.25">
      <c r="A13" s="19"/>
      <c r="B13" s="46"/>
      <c r="C13" s="47"/>
      <c r="D13" s="47"/>
      <c r="E13" s="48"/>
      <c r="F13" s="39"/>
      <c r="G13" s="14"/>
      <c r="H13" s="18"/>
      <c r="I13" s="26" t="str">
        <f t="shared" si="0"/>
        <v/>
      </c>
      <c r="J13" s="19"/>
    </row>
    <row r="14" spans="1:14" ht="30" x14ac:dyDescent="0.25">
      <c r="A14" s="19"/>
      <c r="B14" s="65" t="s">
        <v>24</v>
      </c>
      <c r="C14" s="66"/>
      <c r="D14" s="66"/>
      <c r="E14" s="67"/>
      <c r="F14" s="41" t="s">
        <v>9</v>
      </c>
      <c r="G14" s="41" t="s">
        <v>10</v>
      </c>
      <c r="H14" s="41" t="s">
        <v>11</v>
      </c>
      <c r="I14" s="41" t="s">
        <v>12</v>
      </c>
      <c r="J14" s="19"/>
    </row>
    <row r="15" spans="1:14" x14ac:dyDescent="0.25">
      <c r="A15" s="19"/>
      <c r="B15" s="46" t="s">
        <v>44</v>
      </c>
      <c r="C15" s="47"/>
      <c r="D15" s="47"/>
      <c r="E15" s="48"/>
      <c r="F15" s="39">
        <v>2</v>
      </c>
      <c r="G15" s="40" t="s">
        <v>43</v>
      </c>
      <c r="H15" s="18">
        <v>2.1800000000000002</v>
      </c>
      <c r="I15" s="26">
        <f t="shared" ref="I15:I19" si="1">IF(F15=0,"",F15*H15)</f>
        <v>4.3600000000000003</v>
      </c>
      <c r="J15" s="19"/>
    </row>
    <row r="16" spans="1:14" x14ac:dyDescent="0.25">
      <c r="A16" s="19"/>
      <c r="B16" s="46" t="s">
        <v>45</v>
      </c>
      <c r="C16" s="47"/>
      <c r="D16" s="47"/>
      <c r="E16" s="48"/>
      <c r="F16" s="39">
        <v>1</v>
      </c>
      <c r="G16" s="40" t="s">
        <v>57</v>
      </c>
      <c r="H16" s="18">
        <v>10.84</v>
      </c>
      <c r="I16" s="26">
        <f t="shared" si="1"/>
        <v>10.84</v>
      </c>
      <c r="J16" s="19"/>
    </row>
    <row r="17" spans="1:14" x14ac:dyDescent="0.25">
      <c r="A17" s="19"/>
      <c r="B17" s="46" t="s">
        <v>46</v>
      </c>
      <c r="C17" s="47"/>
      <c r="D17" s="47"/>
      <c r="E17" s="48"/>
      <c r="F17" s="39">
        <v>4</v>
      </c>
      <c r="G17" s="40" t="s">
        <v>43</v>
      </c>
      <c r="H17" s="18">
        <v>6.64</v>
      </c>
      <c r="I17" s="26">
        <f t="shared" si="1"/>
        <v>26.56</v>
      </c>
      <c r="J17" s="19"/>
    </row>
    <row r="18" spans="1:14" x14ac:dyDescent="0.25">
      <c r="A18" s="19"/>
      <c r="B18" s="46"/>
      <c r="C18" s="47"/>
      <c r="D18" s="47"/>
      <c r="E18" s="48"/>
      <c r="F18" s="39"/>
      <c r="G18" s="40"/>
      <c r="H18" s="18"/>
      <c r="I18" s="26" t="str">
        <f t="shared" si="1"/>
        <v/>
      </c>
      <c r="J18" s="19"/>
    </row>
    <row r="19" spans="1:14" x14ac:dyDescent="0.25">
      <c r="A19" s="19"/>
      <c r="B19" s="46"/>
      <c r="C19" s="47"/>
      <c r="D19" s="47"/>
      <c r="E19" s="48"/>
      <c r="F19" s="39"/>
      <c r="G19" s="40"/>
      <c r="H19" s="18"/>
      <c r="I19" s="26" t="str">
        <f t="shared" si="1"/>
        <v/>
      </c>
      <c r="J19" s="19"/>
    </row>
    <row r="20" spans="1:14" s="3" customFormat="1" ht="30" x14ac:dyDescent="0.25">
      <c r="A20" s="27"/>
      <c r="B20" s="62" t="s">
        <v>25</v>
      </c>
      <c r="C20" s="63"/>
      <c r="D20" s="63"/>
      <c r="E20" s="64"/>
      <c r="F20" s="41" t="s">
        <v>13</v>
      </c>
      <c r="G20" s="41" t="s">
        <v>14</v>
      </c>
      <c r="H20" s="41" t="s">
        <v>15</v>
      </c>
      <c r="I20" s="41" t="s">
        <v>8</v>
      </c>
      <c r="J20" s="27"/>
    </row>
    <row r="21" spans="1:14" x14ac:dyDescent="0.25">
      <c r="A21" s="19"/>
      <c r="B21" s="61" t="s">
        <v>47</v>
      </c>
      <c r="C21" s="61"/>
      <c r="D21" s="61"/>
      <c r="E21" s="61"/>
      <c r="F21" s="42">
        <v>43779</v>
      </c>
      <c r="G21" s="39">
        <v>6</v>
      </c>
      <c r="H21" s="18">
        <v>10.5</v>
      </c>
      <c r="I21" s="26">
        <f>IF(G21=0,"",G21*H21)</f>
        <v>63</v>
      </c>
      <c r="J21" s="19"/>
    </row>
    <row r="22" spans="1:14" x14ac:dyDescent="0.25">
      <c r="A22" s="19"/>
      <c r="B22" s="46"/>
      <c r="C22" s="47"/>
      <c r="D22" s="47"/>
      <c r="E22" s="48"/>
      <c r="F22" s="39"/>
      <c r="G22" s="39"/>
      <c r="H22" s="18"/>
      <c r="I22" s="26" t="str">
        <f t="shared" ref="I22:I25" si="2">IF(F22=0,"",F22*H22)</f>
        <v/>
      </c>
      <c r="J22" s="19"/>
    </row>
    <row r="23" spans="1:14" x14ac:dyDescent="0.25">
      <c r="A23" s="19"/>
      <c r="B23" s="46"/>
      <c r="C23" s="47"/>
      <c r="D23" s="47"/>
      <c r="E23" s="48"/>
      <c r="F23" s="39"/>
      <c r="G23" s="39"/>
      <c r="H23" s="18"/>
      <c r="I23" s="26" t="str">
        <f t="shared" si="2"/>
        <v/>
      </c>
      <c r="J23" s="19"/>
    </row>
    <row r="24" spans="1:14" x14ac:dyDescent="0.25">
      <c r="A24" s="19"/>
      <c r="B24" s="46"/>
      <c r="C24" s="47"/>
      <c r="D24" s="47"/>
      <c r="E24" s="48"/>
      <c r="F24" s="39"/>
      <c r="G24" s="39"/>
      <c r="H24" s="18"/>
      <c r="I24" s="26" t="str">
        <f t="shared" si="2"/>
        <v/>
      </c>
      <c r="J24" s="19"/>
    </row>
    <row r="25" spans="1:14" x14ac:dyDescent="0.25">
      <c r="A25" s="19"/>
      <c r="B25" s="46"/>
      <c r="C25" s="47"/>
      <c r="D25" s="47"/>
      <c r="E25" s="48"/>
      <c r="F25" s="39"/>
      <c r="G25" s="39"/>
      <c r="H25" s="18"/>
      <c r="I25" s="26" t="str">
        <f t="shared" si="2"/>
        <v/>
      </c>
      <c r="J25" s="19"/>
    </row>
    <row r="26" spans="1:14" s="3" customFormat="1" ht="45" customHeight="1" x14ac:dyDescent="0.25">
      <c r="A26" s="27"/>
      <c r="B26" s="54" t="s">
        <v>29</v>
      </c>
      <c r="C26" s="54"/>
      <c r="D26" s="44" t="s">
        <v>16</v>
      </c>
      <c r="E26" s="44" t="s">
        <v>26</v>
      </c>
      <c r="F26" s="44" t="s">
        <v>27</v>
      </c>
      <c r="G26" s="44" t="s">
        <v>18</v>
      </c>
      <c r="H26" s="44" t="s">
        <v>28</v>
      </c>
      <c r="I26" s="44" t="s">
        <v>17</v>
      </c>
      <c r="J26" s="27"/>
    </row>
    <row r="27" spans="1:14" x14ac:dyDescent="0.25">
      <c r="A27" s="19"/>
      <c r="B27" s="50" t="s">
        <v>38</v>
      </c>
      <c r="C27" s="51"/>
      <c r="D27" s="26">
        <f>SUM(I11:I13)</f>
        <v>150</v>
      </c>
      <c r="E27" s="15">
        <v>0</v>
      </c>
      <c r="F27" s="26">
        <f>D27*E27</f>
        <v>0</v>
      </c>
      <c r="G27" s="15">
        <v>0</v>
      </c>
      <c r="H27" s="26">
        <f>D27*G27</f>
        <v>0</v>
      </c>
      <c r="I27" s="28">
        <f>D27-F27-H27</f>
        <v>150</v>
      </c>
      <c r="J27" s="19"/>
    </row>
    <row r="28" spans="1:14" x14ac:dyDescent="0.25">
      <c r="A28" s="19"/>
      <c r="B28" s="50" t="s">
        <v>39</v>
      </c>
      <c r="C28" s="51"/>
      <c r="D28" s="26">
        <f>SUM(I15:I19)</f>
        <v>41.76</v>
      </c>
      <c r="E28" s="15">
        <v>0.12</v>
      </c>
      <c r="F28" s="26">
        <f t="shared" ref="F28:F29" si="3">D28*E28</f>
        <v>5.0111999999999997</v>
      </c>
      <c r="G28" s="15">
        <v>0</v>
      </c>
      <c r="H28" s="26">
        <f t="shared" ref="H28:H29" si="4">D28*G28</f>
        <v>0</v>
      </c>
      <c r="I28" s="28">
        <f>D28-F28-H28</f>
        <v>36.748799999999996</v>
      </c>
      <c r="J28" s="19"/>
    </row>
    <row r="29" spans="1:14" x14ac:dyDescent="0.25">
      <c r="A29" s="19"/>
      <c r="B29" s="50" t="s">
        <v>40</v>
      </c>
      <c r="C29" s="51"/>
      <c r="D29" s="26">
        <f>SUM(I21:I25)</f>
        <v>63</v>
      </c>
      <c r="E29" s="15">
        <v>0.12</v>
      </c>
      <c r="F29" s="26">
        <f t="shared" si="3"/>
        <v>7.56</v>
      </c>
      <c r="G29" s="15">
        <v>0.05</v>
      </c>
      <c r="H29" s="26">
        <f t="shared" si="4"/>
        <v>3.1500000000000004</v>
      </c>
      <c r="I29" s="28">
        <f>D29-F29-H29</f>
        <v>52.29</v>
      </c>
      <c r="J29" s="19"/>
    </row>
    <row r="30" spans="1:14" s="11" customFormat="1" x14ac:dyDescent="0.25">
      <c r="A30" s="29"/>
      <c r="B30" s="52" t="s">
        <v>34</v>
      </c>
      <c r="C30" s="53"/>
      <c r="D30" s="28">
        <f>SUM(D27:D29)</f>
        <v>254.76</v>
      </c>
      <c r="E30" s="30"/>
      <c r="F30" s="28">
        <f>SUM(F27:F29)</f>
        <v>12.571199999999999</v>
      </c>
      <c r="G30" s="30"/>
      <c r="H30" s="28">
        <f>SUM(H27:H29)</f>
        <v>3.1500000000000004</v>
      </c>
      <c r="I30" s="28">
        <f>SUM(I27:I29)</f>
        <v>239.03879999999998</v>
      </c>
      <c r="J30" s="29"/>
    </row>
    <row r="31" spans="1:14" s="13" customFormat="1" ht="12.75" x14ac:dyDescent="0.2">
      <c r="A31" s="31"/>
      <c r="B31" s="32" t="s">
        <v>41</v>
      </c>
      <c r="C31" s="32"/>
      <c r="D31" s="32"/>
      <c r="E31" s="32"/>
      <c r="F31" s="32"/>
      <c r="G31" s="32"/>
      <c r="H31" s="32"/>
      <c r="I31" s="32"/>
      <c r="J31" s="32"/>
      <c r="K31" s="12"/>
      <c r="L31" s="12"/>
      <c r="M31" s="12"/>
      <c r="N31" s="12"/>
    </row>
    <row r="32" spans="1:14" s="6" customFormat="1" ht="18.75" customHeight="1" x14ac:dyDescent="0.25">
      <c r="A32" s="22"/>
      <c r="B32" s="38" t="s">
        <v>37</v>
      </c>
      <c r="C32" s="33"/>
      <c r="D32" s="33"/>
      <c r="E32" s="33"/>
      <c r="F32" s="33"/>
      <c r="G32" s="33"/>
      <c r="H32" s="33"/>
      <c r="I32" s="33"/>
      <c r="J32" s="22"/>
    </row>
    <row r="33" spans="1:14" x14ac:dyDescent="0.25">
      <c r="A33" s="19"/>
      <c r="B33" s="49" t="s">
        <v>49</v>
      </c>
      <c r="C33" s="49"/>
      <c r="D33" s="49"/>
      <c r="E33" s="49"/>
      <c r="F33" s="49"/>
      <c r="G33" s="49"/>
      <c r="H33" s="49"/>
      <c r="I33" s="49"/>
      <c r="J33" s="19"/>
    </row>
    <row r="34" spans="1:14" x14ac:dyDescent="0.25">
      <c r="A34" s="19"/>
      <c r="B34" s="49"/>
      <c r="C34" s="49"/>
      <c r="D34" s="49"/>
      <c r="E34" s="49"/>
      <c r="F34" s="49"/>
      <c r="G34" s="49"/>
      <c r="H34" s="49"/>
      <c r="I34" s="49"/>
      <c r="J34" s="19"/>
    </row>
    <row r="35" spans="1:14" x14ac:dyDescent="0.25">
      <c r="A35" s="19"/>
      <c r="B35" s="49"/>
      <c r="C35" s="49"/>
      <c r="D35" s="49"/>
      <c r="E35" s="49"/>
      <c r="F35" s="49"/>
      <c r="G35" s="49"/>
      <c r="H35" s="49"/>
      <c r="I35" s="49"/>
      <c r="J35" s="19"/>
    </row>
    <row r="36" spans="1:14" s="7" customFormat="1" ht="33.75" customHeight="1" x14ac:dyDescent="0.25">
      <c r="A36" s="34"/>
      <c r="B36" s="34" t="s">
        <v>30</v>
      </c>
      <c r="C36" s="34"/>
      <c r="D36" s="34"/>
      <c r="E36" s="34" t="s">
        <v>31</v>
      </c>
      <c r="F36" s="34"/>
      <c r="G36" s="34"/>
      <c r="H36" s="34"/>
      <c r="I36" s="35" t="s">
        <v>32</v>
      </c>
      <c r="J36" s="34"/>
      <c r="K36" s="8"/>
      <c r="L36" s="8"/>
      <c r="M36" s="8"/>
      <c r="N36" s="8"/>
    </row>
    <row r="37" spans="1:14" s="9" customFormat="1" ht="11.25" customHeight="1" x14ac:dyDescent="0.2">
      <c r="A37" s="36"/>
      <c r="B37" s="36" t="s">
        <v>19</v>
      </c>
      <c r="C37" s="36"/>
      <c r="D37" s="36"/>
      <c r="E37" s="36" t="s">
        <v>20</v>
      </c>
      <c r="F37" s="36"/>
      <c r="G37" s="36"/>
      <c r="H37" s="37"/>
      <c r="I37" s="37" t="s">
        <v>21</v>
      </c>
      <c r="J37" s="36"/>
      <c r="K37" s="10"/>
      <c r="L37" s="10"/>
      <c r="M37" s="10"/>
    </row>
    <row r="38" spans="1:14" s="7" customFormat="1" ht="33.75" customHeight="1" x14ac:dyDescent="0.25">
      <c r="A38" s="34"/>
      <c r="B38" s="34" t="s">
        <v>30</v>
      </c>
      <c r="C38" s="34"/>
      <c r="D38" s="34"/>
      <c r="E38" s="34" t="s">
        <v>31</v>
      </c>
      <c r="F38" s="34"/>
      <c r="G38" s="34"/>
      <c r="H38" s="34"/>
      <c r="I38" s="35" t="s">
        <v>32</v>
      </c>
      <c r="J38" s="34"/>
      <c r="K38" s="8"/>
      <c r="L38" s="8"/>
      <c r="M38" s="8"/>
      <c r="N38" s="8"/>
    </row>
    <row r="39" spans="1:14" s="9" customFormat="1" ht="11.25" customHeight="1" x14ac:dyDescent="0.2">
      <c r="A39" s="36"/>
      <c r="B39" s="36" t="s">
        <v>33</v>
      </c>
      <c r="C39" s="36"/>
      <c r="D39" s="36"/>
      <c r="E39" s="36" t="s">
        <v>20</v>
      </c>
      <c r="F39" s="36"/>
      <c r="G39" s="36"/>
      <c r="H39" s="37"/>
      <c r="I39" s="37" t="s">
        <v>21</v>
      </c>
      <c r="J39" s="36"/>
      <c r="K39" s="10"/>
      <c r="L39" s="10"/>
      <c r="M39" s="10"/>
    </row>
    <row r="40" spans="1:14" ht="6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</sheetData>
  <mergeCells count="29">
    <mergeCell ref="B26:C26"/>
    <mergeCell ref="B9:I9"/>
    <mergeCell ref="G1:I1"/>
    <mergeCell ref="B3:C3"/>
    <mergeCell ref="B5:C5"/>
    <mergeCell ref="B7:I7"/>
    <mergeCell ref="F5:I5"/>
    <mergeCell ref="D3:H3"/>
    <mergeCell ref="B21:E21"/>
    <mergeCell ref="B22:E22"/>
    <mergeCell ref="B23:E23"/>
    <mergeCell ref="B24:E24"/>
    <mergeCell ref="B25:E25"/>
    <mergeCell ref="B20:E20"/>
    <mergeCell ref="B10:E10"/>
    <mergeCell ref="B14:E14"/>
    <mergeCell ref="B33:I35"/>
    <mergeCell ref="B27:C27"/>
    <mergeCell ref="B28:C28"/>
    <mergeCell ref="B29:C29"/>
    <mergeCell ref="B30:C30"/>
    <mergeCell ref="B18:E18"/>
    <mergeCell ref="B19:E19"/>
    <mergeCell ref="B13:E13"/>
    <mergeCell ref="B11:E11"/>
    <mergeCell ref="B12:E12"/>
    <mergeCell ref="B15:E15"/>
    <mergeCell ref="B16:E16"/>
    <mergeCell ref="B17:E17"/>
  </mergeCells>
  <printOptions horizontalCentered="1" verticalCentered="1"/>
  <pageMargins left="0.25" right="0.25" top="0.75" bottom="0.75" header="0.3" footer="0.3"/>
  <pageSetup orientation="portrait" horizontalDpi="4294967293" verticalDpi="4294967293" r:id="rId1"/>
  <headerFooter>
    <oddFooter>&amp;C&amp;9&lt;Provider Address&gt; | &lt;Contact Number&gt; | &lt;Default Email Address&gt;| &lt;Website URL&gt;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328E-76AF-4A1E-8518-EC391C6ECAA7}">
  <dimension ref="B6"/>
  <sheetViews>
    <sheetView workbookViewId="0">
      <selection activeCell="B7" sqref="B7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display="© 2018 TemplateLab.com" xr:uid="{3EF7E5F7-681F-40ED-A318-FD1E6CB37C8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Plumbing Estimate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2019-11-11T22:15:16Z</dcterms:modified>
</cp:coreProperties>
</file>